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K:\1000\1280\07共通\03システム関係\Bill One\01.検討\08.指定請求書\"/>
    </mc:Choice>
  </mc:AlternateContent>
  <xr:revisionPtr revIDLastSave="0" documentId="13_ncr:1_{47D95F8C-EA53-4083-B496-5C5925737764}" xr6:coauthVersionLast="47" xr6:coauthVersionMax="47" xr10:uidLastSave="{00000000-0000-0000-0000-000000000000}"/>
  <bookViews>
    <workbookView xWindow="-108" yWindow="-108" windowWidth="23256" windowHeight="13896" xr2:uid="{00000000-000D-0000-FFFF-FFFF00000000}"/>
  </bookViews>
  <sheets>
    <sheet name="請求書（明細付）" sheetId="16" r:id="rId1"/>
    <sheet name="横書式 (各社明細添付用) " sheetId="21" r:id="rId2"/>
    <sheet name="縦書式 (各社明細添付用) " sheetId="18" r:id="rId3"/>
    <sheet name="更新履歴" sheetId="23" r:id="rId4"/>
    <sheet name="部署CD" sheetId="15" state="hidden" r:id="rId5"/>
  </sheets>
  <definedNames>
    <definedName name="_xlnm._FilterDatabase" localSheetId="4" hidden="1">部署CD!$A$1:$B$76</definedName>
    <definedName name="_xlnm.Print_Area" localSheetId="1">'横書式 (各社明細添付用) '!$B$1:$DZ$47</definedName>
    <definedName name="_xlnm.Print_Area" localSheetId="2">'縦書式 (各社明細添付用) '!$B$1:$CO$75</definedName>
    <definedName name="_xlnm.Print_Area" localSheetId="0">'請求書（明細付）'!$B$1:$DZ$78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5" i="18" l="1"/>
  <c r="Y9" i="16"/>
  <c r="Y9" i="21"/>
  <c r="BY66" i="16"/>
  <c r="BY77" i="16"/>
  <c r="BY76" i="16"/>
  <c r="BY75" i="16"/>
  <c r="BY74" i="16"/>
  <c r="BY73" i="16"/>
  <c r="BY72" i="16"/>
  <c r="BY71" i="16"/>
  <c r="BY70" i="16"/>
  <c r="BY69" i="16"/>
  <c r="BY68" i="16"/>
  <c r="BY67" i="16"/>
  <c r="Y42" i="16" s="1"/>
  <c r="BY65" i="16"/>
  <c r="BY64" i="16"/>
  <c r="BY63" i="16"/>
  <c r="BY62" i="16"/>
  <c r="BY61" i="16"/>
  <c r="BY60" i="16"/>
  <c r="BY59" i="16"/>
  <c r="BY58" i="16"/>
  <c r="BY57" i="16"/>
  <c r="BY56" i="16"/>
  <c r="BY55" i="16"/>
  <c r="Y36" i="16" s="1"/>
  <c r="BY54" i="16"/>
  <c r="BY53" i="16"/>
  <c r="BY52" i="16"/>
  <c r="Y33" i="16" s="1"/>
  <c r="CW11" i="21"/>
  <c r="CO42" i="21"/>
  <c r="Y39" i="16" l="1"/>
  <c r="BY78" i="16"/>
  <c r="BG39" i="21"/>
  <c r="CO39" i="21" s="1"/>
  <c r="Y45" i="21"/>
  <c r="BG33" i="21"/>
  <c r="BG36" i="21"/>
  <c r="CO36" i="21" s="1"/>
  <c r="BL16" i="18"/>
  <c r="CW11" i="16"/>
  <c r="AP61" i="18"/>
  <c r="BO61" i="18" s="1"/>
  <c r="AP58" i="18"/>
  <c r="BO58" i="18" s="1"/>
  <c r="AP55" i="18"/>
  <c r="BO55" i="18" s="1"/>
  <c r="Q67" i="18"/>
  <c r="BO64" i="18"/>
  <c r="BG45" i="21" l="1"/>
  <c r="CO33" i="21"/>
  <c r="CO45" i="21" s="1"/>
  <c r="AP67" i="18"/>
  <c r="BO67" i="18"/>
  <c r="BG36" i="16" l="1"/>
  <c r="BG39" i="16" l="1"/>
  <c r="BG33" i="16" l="1"/>
  <c r="CO33" i="16" s="1"/>
  <c r="Y45" i="16"/>
  <c r="CO39" i="16" l="1"/>
  <c r="CO36" i="16"/>
  <c r="CO42" i="16"/>
  <c r="BG45" i="16"/>
  <c r="CO4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山木 秀友</author>
    <author>Windows ユーザー</author>
    <author>kryoh</author>
  </authors>
  <commentList>
    <comment ref="T5" authorId="0" shapeId="0" xr:uid="{3600B4EB-BADE-409C-98FE-6B45499A28B7}">
      <text>
        <r>
          <rPr>
            <b/>
            <sz val="10"/>
            <color indexed="81"/>
            <rFont val="MS P ゴシック"/>
            <family val="3"/>
            <charset val="128"/>
          </rPr>
          <t>プルダウンより請求書提出先をご選択ください。</t>
        </r>
      </text>
    </comment>
    <comment ref="Y9" authorId="0" shapeId="0" xr:uid="{2EC1EE39-7992-48D5-8284-D7D415A0BA94}">
      <text>
        <r>
          <rPr>
            <b/>
            <sz val="9"/>
            <color indexed="81"/>
            <rFont val="MS P ゴシック"/>
            <family val="3"/>
            <charset val="128"/>
          </rPr>
          <t>宛名の右のプルダウンより弊社の取引店所をご選択いただくと自動で反映されます。
直接入力していただくことも可能です。</t>
        </r>
      </text>
    </comment>
    <comment ref="CG9" authorId="0" shapeId="0" xr:uid="{E030DBDA-31EE-402A-A2FB-76A3BE7BC1B7}">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DC0B1EA2-ACEC-47C9-B266-37AE86D301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EC1060E4-56BF-40FB-9429-ADCFF5A0E3ED}">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1C29CD25-7B9E-4058-BF50-6020715262FC}">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
（Bill One代理受領センターへの郵送含む）</t>
        </r>
      </text>
    </comment>
    <comment ref="Y14" authorId="0" shapeId="0" xr:uid="{1FABBDD1-7D0D-4BDE-9CE4-6FF94C676646}">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EA832734-5517-40D2-9FAF-D7A842F6D888}">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276CA339-4D4C-4FB0-8A7C-C7FAE6F74BC5}">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4BA76C37-914B-42D8-8CA9-4BE192531A52}">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27170473-EC1C-4951-B6E8-5D3764B299BB}">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8F883ECF-3360-4EE8-BA5A-158893E75EC5}">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5456A741-C9E3-47F6-9E7D-B3C7DD396B58}">
      <text>
        <r>
          <rPr>
            <b/>
            <sz val="9"/>
            <color indexed="81"/>
            <rFont val="MS P ゴシック"/>
            <family val="3"/>
            <charset val="128"/>
          </rPr>
          <t>カナ入力をしてください。</t>
        </r>
        <r>
          <rPr>
            <sz val="9"/>
            <color indexed="81"/>
            <rFont val="MS P ゴシック"/>
            <family val="3"/>
            <charset val="128"/>
          </rPr>
          <t xml:space="preserve">
</t>
        </r>
      </text>
    </comment>
    <comment ref="B29" authorId="0" shapeId="0" xr:uid="{AE2794F8-D72D-423C-8FB5-A9B2E497C6F2}">
      <text>
        <r>
          <rPr>
            <b/>
            <sz val="10"/>
            <color indexed="81"/>
            <rFont val="MS P ゴシック"/>
            <family val="3"/>
            <charset val="128"/>
          </rPr>
          <t xml:space="preserve">「請求明細書」をご入力いただくと、自動で請求金額が集計されます。
</t>
        </r>
      </text>
    </comment>
    <comment ref="BX32" authorId="0" shapeId="0" xr:uid="{1C23574C-CFBC-43C3-A700-0EE242D13A10}">
      <text>
        <r>
          <rPr>
            <b/>
            <sz val="10"/>
            <color indexed="81"/>
            <rFont val="MS P ゴシック"/>
            <family val="3"/>
            <charset val="128"/>
          </rPr>
          <t>【消費税端数処理方法】
貴社の消費税端数処理方法をプルダウンにてご選択ください。</t>
        </r>
      </text>
    </comment>
    <comment ref="AW51" authorId="1" shapeId="0" xr:uid="{C87EE0DA-E7D8-4863-AA9C-93FEEF302F57}">
      <text>
        <r>
          <rPr>
            <b/>
            <sz val="9"/>
            <color indexed="81"/>
            <rFont val="ＭＳ Ｐゴシック"/>
            <family val="3"/>
            <charset val="128"/>
          </rPr>
          <t>小数点の桁数を変更したい場合は、セルの書式設定から表示形式を変更してください</t>
        </r>
        <r>
          <rPr>
            <sz val="9"/>
            <color indexed="81"/>
            <rFont val="ＭＳ Ｐゴシック"/>
            <family val="3"/>
            <charset val="128"/>
          </rPr>
          <t>。</t>
        </r>
      </text>
    </comment>
    <comment ref="BJ51" authorId="1" shapeId="0" xr:uid="{CFBC7F22-D774-4E2B-BF34-B6B58CDC22E4}">
      <text>
        <r>
          <rPr>
            <b/>
            <sz val="9"/>
            <color indexed="81"/>
            <rFont val="ＭＳ Ｐゴシック"/>
            <family val="3"/>
            <charset val="128"/>
          </rPr>
          <t>少数点以下を表示させたい場合は、セルの書式設定から表示形式を変更してください。</t>
        </r>
      </text>
    </comment>
    <comment ref="CL51" authorId="2" shapeId="0" xr:uid="{326FCBA5-D2BB-46B6-8065-7C04DB5D08B3}">
      <text>
        <r>
          <rPr>
            <b/>
            <sz val="10"/>
            <color indexed="81"/>
            <rFont val="MS P ゴシック"/>
            <family val="3"/>
            <charset val="128"/>
          </rPr>
          <t>税率は必ず選択してください。
選択をしない場合、請求書シートの請求金額欄に金額が反映されません。</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T5" authorId="0" shapeId="0" xr:uid="{1AF645FA-C111-46B4-AA8B-F32C04DC9245}">
      <text>
        <r>
          <rPr>
            <b/>
            <sz val="9"/>
            <color indexed="81"/>
            <rFont val="MS P ゴシック"/>
            <family val="3"/>
            <charset val="128"/>
          </rPr>
          <t>プルダウンより請求書提出先をご選択ください。</t>
        </r>
      </text>
    </comment>
    <comment ref="Y9" authorId="0" shapeId="0" xr:uid="{1DA1267A-8F22-4D07-AC06-6DBFF868CEE8}">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CG9" authorId="0" shapeId="0" xr:uid="{03288784-6D45-47EC-A17C-17269E89B7D3}">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A5D4F7D3-1E31-4A2F-9255-F2705455E8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764BD21D-2A5F-4FAD-A9B6-F739D69C03DE}">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B4829A86-C338-4BA5-9823-D38FA616D126}">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Y14" authorId="0" shapeId="0" xr:uid="{31CD160B-EFE1-4361-B1A0-AD97532F8D27}">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1657C243-B6EB-4685-BE50-3D93ADBE5073}">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783CDB20-6D48-4F1C-9E5A-4F89FBA7184B}">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16930096-3D7D-41B7-AE76-420AEDC97708}">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6CBBF804-A434-4A36-9839-CD34D66827DE}">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7355E220-24AD-4713-96DA-01CA62D821A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B3D41DF2-08AB-4E62-A6FF-D22E04091C20}">
      <text>
        <r>
          <rPr>
            <b/>
            <sz val="9"/>
            <color indexed="81"/>
            <rFont val="MS P ゴシック"/>
            <family val="3"/>
            <charset val="128"/>
          </rPr>
          <t>カナ入力をしてください。</t>
        </r>
        <r>
          <rPr>
            <sz val="9"/>
            <color indexed="81"/>
            <rFont val="MS P ゴシック"/>
            <family val="3"/>
            <charset val="128"/>
          </rPr>
          <t xml:space="preserve">
</t>
        </r>
      </text>
    </comment>
    <comment ref="BX32" authorId="0" shapeId="0" xr:uid="{00CB025F-0864-4AA1-BB4F-681019D94A88}">
      <text>
        <r>
          <rPr>
            <b/>
            <sz val="10"/>
            <color indexed="81"/>
            <rFont val="MS P ゴシック"/>
            <family val="3"/>
            <charset val="128"/>
          </rPr>
          <t xml:space="preserve">【消費税端数処理方法】
貴社の消費税端数処理方法をプルダウンにてご選択ください。
</t>
        </r>
        <r>
          <rPr>
            <sz val="10"/>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S10" authorId="0" shapeId="0" xr:uid="{53999E9C-C68B-4AFE-948A-5BE903861AB0}">
      <text>
        <r>
          <rPr>
            <b/>
            <sz val="9"/>
            <color indexed="81"/>
            <rFont val="MS P ゴシック"/>
            <family val="3"/>
            <charset val="128"/>
          </rPr>
          <t>プルダウンより請求書提出先をご選択ください。</t>
        </r>
        <r>
          <rPr>
            <sz val="9"/>
            <color indexed="81"/>
            <rFont val="MS P ゴシック"/>
            <family val="3"/>
            <charset val="128"/>
          </rPr>
          <t xml:space="preserve">
</t>
        </r>
      </text>
    </comment>
    <comment ref="AV14" authorId="0" shapeId="0" xr:uid="{8AE8EBA7-23C3-4FE0-8DCB-ACEA4B91F8B0}">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BP16" authorId="0" shapeId="0" xr:uid="{B9935E2A-BEC1-46DA-8CF1-17E48952EAED}">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CI18" authorId="0" shapeId="0" xr:uid="{29CD5396-017A-47B1-9AAA-82E591047179}">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BD27" authorId="0" shapeId="0" xr:uid="{B11CAEC6-0317-4E60-834A-F788F129526B}">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BD29" authorId="0" shapeId="0" xr:uid="{6A270C55-0596-4FFC-8712-C1125A53F64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BD31" authorId="0" shapeId="0" xr:uid="{520D954B-A48B-40EE-92AA-2C9DBB47CFCF}">
      <text>
        <r>
          <rPr>
            <b/>
            <sz val="9"/>
            <color indexed="81"/>
            <rFont val="MS P ゴシック"/>
            <family val="3"/>
            <charset val="128"/>
          </rPr>
          <t xml:space="preserve">カナ入力をしてください。
</t>
        </r>
      </text>
    </comment>
    <comment ref="AD35" authorId="0" shapeId="0" xr:uid="{74F17F9E-D438-4CF1-BE27-4EF52E05FB1E}">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AD37" authorId="0" shapeId="0" xr:uid="{56F753A4-32CD-4601-8DAD-27D924754E19}">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39" authorId="0" shapeId="0" xr:uid="{C6AEA3CB-5983-4CB8-A23C-5D6C285BF813}">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41" authorId="0" shapeId="0" xr:uid="{0B19A6C7-B1D0-4E56-BD23-19EBEDD47C36}">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AD43" authorId="0" shapeId="0" xr:uid="{010B7D59-2DFF-4857-BB0E-DBBD1EA1B850}">
      <text>
        <r>
          <rPr>
            <b/>
            <sz val="9"/>
            <color indexed="81"/>
            <rFont val="MS P ゴシック"/>
            <family val="3"/>
            <charset val="128"/>
          </rPr>
          <t>請求に関するやりとりを行っている東洋建設の担当者名をご入力ください。</t>
        </r>
      </text>
    </comment>
    <comment ref="AD45" authorId="0" shapeId="0" xr:uid="{F19A3CA8-D6B6-47F6-B453-E66F3AE5A6C4}">
      <text>
        <r>
          <rPr>
            <b/>
            <sz val="9"/>
            <color indexed="81"/>
            <rFont val="MS P ゴシック"/>
            <family val="3"/>
            <charset val="128"/>
          </rPr>
          <t>請求書明細の内、最も金額が大きい項目など、主な取引内容をご入力ください。</t>
        </r>
      </text>
    </comment>
    <comment ref="BC54" authorId="0" shapeId="0" xr:uid="{BC831676-8E2A-4125-A23F-3B334F8D6FB4}">
      <text>
        <r>
          <rPr>
            <b/>
            <sz val="10"/>
            <color indexed="81"/>
            <rFont val="MS P ゴシック"/>
            <family val="3"/>
            <charset val="128"/>
          </rPr>
          <t>【消費税端数処理方法】
貴社の消費税端数処理方法をプルダウンにてご選択ください。</t>
        </r>
      </text>
    </comment>
  </commentList>
</comments>
</file>

<file path=xl/sharedStrings.xml><?xml version="1.0" encoding="utf-8"?>
<sst xmlns="http://schemas.openxmlformats.org/spreadsheetml/2006/main" count="237" uniqueCount="160">
  <si>
    <t>有</t>
    <rPh sb="0" eb="1">
      <t>アリ</t>
    </rPh>
    <phoneticPr fontId="3"/>
  </si>
  <si>
    <t>月 / 日</t>
    <rPh sb="0" eb="1">
      <t>ツキ</t>
    </rPh>
    <rPh sb="4" eb="5">
      <t>ヒ</t>
    </rPh>
    <phoneticPr fontId="4"/>
  </si>
  <si>
    <t>品　名　：　仕　様</t>
    <rPh sb="0" eb="1">
      <t>シナ</t>
    </rPh>
    <rPh sb="2" eb="3">
      <t>メイ</t>
    </rPh>
    <rPh sb="6" eb="7">
      <t>ツコウ</t>
    </rPh>
    <rPh sb="8" eb="9">
      <t>サマ</t>
    </rPh>
    <phoneticPr fontId="4"/>
  </si>
  <si>
    <t>数  量</t>
    <rPh sb="0" eb="1">
      <t>カズ</t>
    </rPh>
    <rPh sb="3" eb="4">
      <t>リョウ</t>
    </rPh>
    <phoneticPr fontId="4"/>
  </si>
  <si>
    <t>単位</t>
    <rPh sb="0" eb="1">
      <t>タン</t>
    </rPh>
    <rPh sb="1" eb="2">
      <t>クライ</t>
    </rPh>
    <phoneticPr fontId="4"/>
  </si>
  <si>
    <t>単　　価</t>
    <rPh sb="0" eb="1">
      <t>タン</t>
    </rPh>
    <rPh sb="3" eb="4">
      <t>アタイ</t>
    </rPh>
    <phoneticPr fontId="4"/>
  </si>
  <si>
    <t>税率</t>
    <rPh sb="0" eb="2">
      <t>ゼイリツ</t>
    </rPh>
    <phoneticPr fontId="4"/>
  </si>
  <si>
    <t>東洋建設株式会社</t>
    <rPh sb="0" eb="4">
      <t>トウヨウケンセツ</t>
    </rPh>
    <rPh sb="4" eb="8">
      <t>カブシキガイシャ</t>
    </rPh>
    <phoneticPr fontId="3"/>
  </si>
  <si>
    <t>税率</t>
    <rPh sb="0" eb="2">
      <t>ゼイリツ</t>
    </rPh>
    <phoneticPr fontId="3"/>
  </si>
  <si>
    <t>名称</t>
    <rPh sb="0" eb="2">
      <t>メイショウ</t>
    </rPh>
    <phoneticPr fontId="3"/>
  </si>
  <si>
    <t>備　　考</t>
    <rPh sb="0" eb="1">
      <t>ビ</t>
    </rPh>
    <rPh sb="3" eb="4">
      <t>コウ</t>
    </rPh>
    <phoneticPr fontId="4"/>
  </si>
  <si>
    <t>無</t>
    <rPh sb="0" eb="1">
      <t>ナ</t>
    </rPh>
    <phoneticPr fontId="3"/>
  </si>
  <si>
    <t>住所</t>
    <phoneticPr fontId="3"/>
  </si>
  <si>
    <t>〒</t>
    <phoneticPr fontId="3"/>
  </si>
  <si>
    <t>取引先コード</t>
    <phoneticPr fontId="3"/>
  </si>
  <si>
    <t>適格請求書
登録番号</t>
    <phoneticPr fontId="3"/>
  </si>
  <si>
    <t>部署名+御中</t>
    <rPh sb="0" eb="3">
      <t>ブショメイ</t>
    </rPh>
    <rPh sb="4" eb="6">
      <t>オンチュウ</t>
    </rPh>
    <phoneticPr fontId="3"/>
  </si>
  <si>
    <t>部署CD</t>
    <rPh sb="0" eb="2">
      <t>ブショ</t>
    </rPh>
    <phoneticPr fontId="3"/>
  </si>
  <si>
    <t>振込先</t>
    <rPh sb="0" eb="3">
      <t>フリコミサキ</t>
    </rPh>
    <phoneticPr fontId="3"/>
  </si>
  <si>
    <t>金融機関</t>
    <rPh sb="0" eb="4">
      <t>キンユウキカン</t>
    </rPh>
    <phoneticPr fontId="3"/>
  </si>
  <si>
    <t>口座種別</t>
    <rPh sb="0" eb="4">
      <t>コウザシュベツ</t>
    </rPh>
    <phoneticPr fontId="3"/>
  </si>
  <si>
    <t>口座番号</t>
    <rPh sb="0" eb="4">
      <t>コウザバンゴウ</t>
    </rPh>
    <phoneticPr fontId="3"/>
  </si>
  <si>
    <t>口座名義</t>
    <rPh sb="0" eb="4">
      <t>コウザメイギ</t>
    </rPh>
    <phoneticPr fontId="3"/>
  </si>
  <si>
    <t>担当部署</t>
    <rPh sb="0" eb="4">
      <t>タントウブショ</t>
    </rPh>
    <phoneticPr fontId="3"/>
  </si>
  <si>
    <t>担当者名</t>
    <rPh sb="0" eb="3">
      <t>タントウシャ</t>
    </rPh>
    <rPh sb="3" eb="4">
      <t>メイ</t>
    </rPh>
    <phoneticPr fontId="3"/>
  </si>
  <si>
    <t>連絡先</t>
    <rPh sb="0" eb="3">
      <t>レンラクサキサキ</t>
    </rPh>
    <phoneticPr fontId="3"/>
  </si>
  <si>
    <t>（印）</t>
    <rPh sb="1" eb="2">
      <t>イン</t>
    </rPh>
    <phoneticPr fontId="3"/>
  </si>
  <si>
    <t>請　求　金　額</t>
    <rPh sb="0" eb="1">
      <t>ショウ</t>
    </rPh>
    <rPh sb="2" eb="3">
      <t>モトム</t>
    </rPh>
    <rPh sb="4" eb="5">
      <t>カネ</t>
    </rPh>
    <rPh sb="6" eb="7">
      <t>ガク</t>
    </rPh>
    <phoneticPr fontId="3"/>
  </si>
  <si>
    <t>税抜額</t>
    <rPh sb="0" eb="3">
      <t>ゼイヌキガク</t>
    </rPh>
    <phoneticPr fontId="3"/>
  </si>
  <si>
    <t>消費税額</t>
    <rPh sb="0" eb="4">
      <t>ショウヒゼイガク</t>
    </rPh>
    <phoneticPr fontId="3"/>
  </si>
  <si>
    <t>税込額</t>
    <rPh sb="0" eb="3">
      <t>ゼイコミガク</t>
    </rPh>
    <phoneticPr fontId="3"/>
  </si>
  <si>
    <t>10%対象</t>
    <rPh sb="3" eb="5">
      <t>タイショウ</t>
    </rPh>
    <phoneticPr fontId="3"/>
  </si>
  <si>
    <t>旧8%対象</t>
    <rPh sb="0" eb="1">
      <t>キュウ</t>
    </rPh>
    <rPh sb="3" eb="5">
      <t>タイショウ</t>
    </rPh>
    <phoneticPr fontId="3"/>
  </si>
  <si>
    <t>計</t>
    <rPh sb="0" eb="1">
      <t>ケイ</t>
    </rPh>
    <phoneticPr fontId="3"/>
  </si>
  <si>
    <t>軽減8%対象</t>
    <rPh sb="0" eb="2">
      <t>ケイゲン</t>
    </rPh>
    <rPh sb="4" eb="6">
      <t>タイショウ</t>
    </rPh>
    <phoneticPr fontId="3"/>
  </si>
  <si>
    <t>四捨五入</t>
  </si>
  <si>
    <t>請求内容</t>
    <rPh sb="0" eb="2">
      <t>セイキュウ</t>
    </rPh>
    <rPh sb="2" eb="4">
      <t>ナイヨウ</t>
    </rPh>
    <phoneticPr fontId="3"/>
  </si>
  <si>
    <t>非課税・不課税</t>
    <rPh sb="0" eb="3">
      <t>ヒカゼイ</t>
    </rPh>
    <rPh sb="4" eb="7">
      <t>フカゼイ</t>
    </rPh>
    <phoneticPr fontId="3"/>
  </si>
  <si>
    <t>税抜金額</t>
    <rPh sb="0" eb="2">
      <t>ゼイヌキ</t>
    </rPh>
    <rPh sb="2" eb="3">
      <t>キン</t>
    </rPh>
    <rPh sb="3" eb="4">
      <t>ガク</t>
    </rPh>
    <phoneticPr fontId="4"/>
  </si>
  <si>
    <t>東洋建設 担当者名</t>
    <rPh sb="0" eb="4">
      <t>トウヨウケンセツ</t>
    </rPh>
    <rPh sb="5" eb="9">
      <t>タントウシャメイ</t>
    </rPh>
    <phoneticPr fontId="3"/>
  </si>
  <si>
    <r>
      <t>　　　　　　　　　</t>
    </r>
    <r>
      <rPr>
        <sz val="18"/>
        <color theme="1"/>
        <rFont val="ＭＳ Ｐゴシック"/>
        <family val="3"/>
        <charset val="128"/>
      </rPr>
      <t>　　　請　　求　　書　</t>
    </r>
    <r>
      <rPr>
        <sz val="12"/>
        <color theme="1"/>
        <rFont val="ＭＳ Ｐゴシック"/>
        <family val="3"/>
        <charset val="128"/>
      </rPr>
      <t>　（外注注文書に基づく請求は除く）</t>
    </r>
    <phoneticPr fontId="3"/>
  </si>
  <si>
    <t>請求年月日
(取引年月日)</t>
    <rPh sb="0" eb="1">
      <t>ショウ</t>
    </rPh>
    <rPh sb="6" eb="7">
      <t>トリ</t>
    </rPh>
    <phoneticPr fontId="4"/>
  </si>
  <si>
    <t>組織番号</t>
    <rPh sb="0" eb="2">
      <t>ソシキ</t>
    </rPh>
    <rPh sb="2" eb="4">
      <t>バンゴウ</t>
    </rPh>
    <phoneticPr fontId="3"/>
  </si>
  <si>
    <t>BC1-</t>
    <phoneticPr fontId="3"/>
  </si>
  <si>
    <t>工事番号</t>
    <rPh sb="0" eb="2">
      <t>コウジ</t>
    </rPh>
    <rPh sb="2" eb="4">
      <t>バンゴウ</t>
    </rPh>
    <phoneticPr fontId="3"/>
  </si>
  <si>
    <t>BC2-</t>
    <phoneticPr fontId="3"/>
  </si>
  <si>
    <t>工事名</t>
    <rPh sb="0" eb="1">
      <t>コウ</t>
    </rPh>
    <rPh sb="1" eb="2">
      <t>コト</t>
    </rPh>
    <rPh sb="2" eb="3">
      <t>ナ</t>
    </rPh>
    <phoneticPr fontId="3"/>
  </si>
  <si>
    <t>BC3-</t>
    <phoneticPr fontId="3"/>
  </si>
  <si>
    <t>注文書No.</t>
    <rPh sb="0" eb="3">
      <t>チュウモンショ</t>
    </rPh>
    <phoneticPr fontId="3"/>
  </si>
  <si>
    <t>BC4-</t>
    <phoneticPr fontId="3"/>
  </si>
  <si>
    <t>税抜総計</t>
    <rPh sb="0" eb="2">
      <t>ゼイヌキ</t>
    </rPh>
    <rPh sb="2" eb="4">
      <t>ソウケイ</t>
    </rPh>
    <phoneticPr fontId="3"/>
  </si>
  <si>
    <t>支　　　店</t>
    <rPh sb="0" eb="1">
      <t>シ</t>
    </rPh>
    <rPh sb="4" eb="5">
      <t>ミセ</t>
    </rPh>
    <phoneticPr fontId="3"/>
  </si>
  <si>
    <t>T 　E　 L</t>
    <phoneticPr fontId="3"/>
  </si>
  <si>
    <t>消費税額</t>
    <phoneticPr fontId="3"/>
  </si>
  <si>
    <t>端数処理方法</t>
    <rPh sb="0" eb="2">
      <t>ハスウ</t>
    </rPh>
    <rPh sb="2" eb="4">
      <t>ショリ</t>
    </rPh>
    <rPh sb="4" eb="6">
      <t>ホウホウ</t>
    </rPh>
    <phoneticPr fontId="3"/>
  </si>
  <si>
    <t>BC1-</t>
    <phoneticPr fontId="3"/>
  </si>
  <si>
    <t>BC2-</t>
    <phoneticPr fontId="3"/>
  </si>
  <si>
    <t>BC3-</t>
    <phoneticPr fontId="3"/>
  </si>
  <si>
    <t>BC4-</t>
    <phoneticPr fontId="3"/>
  </si>
  <si>
    <t>端数処理方法</t>
    <rPh sb="0" eb="2">
      <t>ハスウ</t>
    </rPh>
    <rPh sb="2" eb="6">
      <t>ショリホウホウ</t>
    </rPh>
    <phoneticPr fontId="3"/>
  </si>
  <si>
    <t>工 事 名</t>
    <rPh sb="0" eb="1">
      <t>コウ</t>
    </rPh>
    <rPh sb="2" eb="3">
      <t>コト</t>
    </rPh>
    <rPh sb="4" eb="5">
      <t>ナ</t>
    </rPh>
    <phoneticPr fontId="3"/>
  </si>
  <si>
    <t>F 　A　 X</t>
    <phoneticPr fontId="3"/>
  </si>
  <si>
    <t>T 　E 　L</t>
    <phoneticPr fontId="3"/>
  </si>
  <si>
    <t>F 　A 　X</t>
    <phoneticPr fontId="3"/>
  </si>
  <si>
    <t>支 　 　店</t>
    <rPh sb="0" eb="1">
      <t>シ</t>
    </rPh>
    <rPh sb="5" eb="6">
      <t>ミセ</t>
    </rPh>
    <phoneticPr fontId="3"/>
  </si>
  <si>
    <t>軽減8％</t>
    <rPh sb="0" eb="2">
      <t>ケイゲン</t>
    </rPh>
    <phoneticPr fontId="4"/>
  </si>
  <si>
    <t>旧8％</t>
    <rPh sb="0" eb="1">
      <t>キュウ</t>
    </rPh>
    <phoneticPr fontId="4"/>
  </si>
  <si>
    <t>非課税</t>
    <rPh sb="0" eb="3">
      <t>ヒカゼイ</t>
    </rPh>
    <phoneticPr fontId="4"/>
  </si>
  <si>
    <t>不課税</t>
    <rPh sb="0" eb="3">
      <t>フカゼイ</t>
    </rPh>
    <phoneticPr fontId="4"/>
  </si>
  <si>
    <t>（印）</t>
    <rPh sb="1" eb="2">
      <t>イン</t>
    </rPh>
    <phoneticPr fontId="3"/>
  </si>
  <si>
    <r>
      <t>　　　</t>
    </r>
    <r>
      <rPr>
        <b/>
        <sz val="16"/>
        <color theme="1"/>
        <rFont val="ＭＳ Ｐゴシック"/>
        <family val="3"/>
        <charset val="128"/>
      </rPr>
      <t>　　　　　　　　　請　　求　　明　　細　　書</t>
    </r>
    <r>
      <rPr>
        <sz val="16"/>
        <color theme="1"/>
        <rFont val="ＭＳ Ｐゴシック"/>
        <family val="3"/>
        <charset val="128"/>
      </rPr>
      <t>　　</t>
    </r>
    <r>
      <rPr>
        <sz val="12"/>
        <color theme="1"/>
        <rFont val="ＭＳ Ｐゴシック"/>
        <family val="3"/>
        <charset val="128"/>
      </rPr>
      <t>（外注注文書に基づく請求は除く）　</t>
    </r>
    <phoneticPr fontId="4"/>
  </si>
  <si>
    <t>最新更新日</t>
    <rPh sb="0" eb="2">
      <t>サイシン</t>
    </rPh>
    <rPh sb="2" eb="5">
      <t>コウシンビ</t>
    </rPh>
    <phoneticPr fontId="3"/>
  </si>
  <si>
    <t>2024.12.23</t>
    <phoneticPr fontId="3"/>
  </si>
  <si>
    <t>​本社組織改編に伴い、請求書提出先のプルダウンリストを変更。ファイル拡張子を「.xlsm」から「.xlsx」へ変更。</t>
    <phoneticPr fontId="3"/>
  </si>
  <si>
    <t>2024.10.29</t>
    <phoneticPr fontId="3"/>
  </si>
  <si>
    <t>2023.10.02</t>
    <phoneticPr fontId="3"/>
  </si>
  <si>
    <t>更新内容</t>
    <rPh sb="0" eb="2">
      <t>コウシン</t>
    </rPh>
    <rPh sb="2" eb="4">
      <t>ナイヨウ</t>
    </rPh>
    <phoneticPr fontId="3"/>
  </si>
  <si>
    <t>電子請求書システムBill One対応版へ変更。</t>
    <rPh sb="21" eb="23">
      <t>ヘンコウ</t>
    </rPh>
    <phoneticPr fontId="3"/>
  </si>
  <si>
    <t>インボイス制度対応版へ変更。</t>
    <rPh sb="11" eb="13">
      <t>ヘンコウ</t>
    </rPh>
    <phoneticPr fontId="3"/>
  </si>
  <si>
    <t>請求書総括シートと明細シートの合算シート「請求書（明細付）」を追加。注意事項を更新。</t>
    <rPh sb="21" eb="24">
      <t>セイキュウショ</t>
    </rPh>
    <rPh sb="25" eb="27">
      <t>メイサイ</t>
    </rPh>
    <rPh sb="27" eb="28">
      <t>ツ</t>
    </rPh>
    <rPh sb="31" eb="33">
      <t>ツイカ</t>
    </rPh>
    <rPh sb="34" eb="38">
      <t>チュウイジコウ</t>
    </rPh>
    <phoneticPr fontId="3"/>
  </si>
  <si>
    <t>2025.04.23</t>
    <phoneticPr fontId="3"/>
  </si>
  <si>
    <t>​本社組織改編に伴い、請求書提出先のプルダウンリストを変更。</t>
    <phoneticPr fontId="3"/>
  </si>
  <si>
    <t>2025.07.31</t>
  </si>
  <si>
    <t>​本社組織改編に伴い、請求書提出先のプルダウンリストを変更。</t>
  </si>
  <si>
    <t>2025.09.25</t>
    <phoneticPr fontId="3"/>
  </si>
  <si>
    <t>本社 総合監査部</t>
  </si>
  <si>
    <t>本社 経営企画部</t>
    <rPh sb="3" eb="5">
      <t>ケイエイ</t>
    </rPh>
    <rPh sb="5" eb="7">
      <t>キカク</t>
    </rPh>
    <rPh sb="7" eb="8">
      <t>ブ</t>
    </rPh>
    <phoneticPr fontId="3"/>
  </si>
  <si>
    <t>本社 経営企画部サステナビリティ推進課</t>
    <rPh sb="0" eb="2">
      <t>ホンシャ</t>
    </rPh>
    <rPh sb="3" eb="8">
      <t>ケイエイキカクブ</t>
    </rPh>
    <rPh sb="16" eb="18">
      <t>スイシン</t>
    </rPh>
    <rPh sb="18" eb="19">
      <t>カ</t>
    </rPh>
    <phoneticPr fontId="3"/>
  </si>
  <si>
    <t>本社 安全環境部</t>
  </si>
  <si>
    <t>本社 財務経理グループ 財務部</t>
  </si>
  <si>
    <t>本社 財務経理グループ 経理部</t>
  </si>
  <si>
    <t>本社 財務経理グループ 情報システム部</t>
    <rPh sb="0" eb="2">
      <t>ホンシャ</t>
    </rPh>
    <rPh sb="3" eb="7">
      <t>ザイムケイリ</t>
    </rPh>
    <rPh sb="12" eb="14">
      <t>ジョウホウ</t>
    </rPh>
    <rPh sb="18" eb="19">
      <t>ブ</t>
    </rPh>
    <phoneticPr fontId="3"/>
  </si>
  <si>
    <t>本社 財務経理グループ IR部</t>
    <rPh sb="0" eb="2">
      <t>ホンシャ</t>
    </rPh>
    <rPh sb="3" eb="7">
      <t>ザイムケイリ</t>
    </rPh>
    <rPh sb="14" eb="15">
      <t>ブ</t>
    </rPh>
    <phoneticPr fontId="3"/>
  </si>
  <si>
    <t>本社 管理グループ 総務部（秘書）</t>
  </si>
  <si>
    <t>本社 管理グループ 総務部総務課</t>
  </si>
  <si>
    <t>本社 管理グループ 法務・コンプライアンス部</t>
  </si>
  <si>
    <t>本社 管理グループ 人事部</t>
  </si>
  <si>
    <t>本社 管理グループ 広報部</t>
    <rPh sb="10" eb="12">
      <t>コウホウ</t>
    </rPh>
    <phoneticPr fontId="3"/>
  </si>
  <si>
    <t>本社 土木事業本部 土木企画部</t>
  </si>
  <si>
    <t>本社 土木事業本部 デジタル推進部</t>
  </si>
  <si>
    <t>本社 土木事業本部 営業第一部</t>
  </si>
  <si>
    <t>本社 土木事業本部 営業第二部</t>
  </si>
  <si>
    <t>本社 土木事業本部 営業第三部</t>
  </si>
  <si>
    <t>本社 土木事業本部 海洋開発部</t>
  </si>
  <si>
    <t>本社 土木事業本部 新規事業推進部</t>
    <rPh sb="0" eb="2">
      <t>ホンシャ</t>
    </rPh>
    <rPh sb="3" eb="9">
      <t>ドボクジギョウホンブ</t>
    </rPh>
    <rPh sb="10" eb="17">
      <t>シンキジギョウスイシンブ</t>
    </rPh>
    <phoneticPr fontId="3"/>
  </si>
  <si>
    <t>本社 土木事業本部 機械部</t>
  </si>
  <si>
    <t>本社 土木事業本部 購買部</t>
  </si>
  <si>
    <t>本社 土木事業本部 土木部</t>
  </si>
  <si>
    <t>本社 土木事業本部 土木技術部</t>
  </si>
  <si>
    <t>本社 土木事業本部 WX推進部</t>
  </si>
  <si>
    <t>本社 建築事業本部 建築企画部</t>
  </si>
  <si>
    <t>本社 建築事業本部 営業第一部</t>
  </si>
  <si>
    <t>本社 建築事業本部 営業第二部</t>
  </si>
  <si>
    <t>本社 建築事業本部 営業第三部</t>
    <rPh sb="13" eb="14">
      <t>サン</t>
    </rPh>
    <phoneticPr fontId="3"/>
  </si>
  <si>
    <t>本社 建築事業本部 ソリューション営業部</t>
  </si>
  <si>
    <t>本社 建築事業本部 建築部</t>
  </si>
  <si>
    <t>本社 建築事業本部 建築エンジニアリング部</t>
  </si>
  <si>
    <t>本社 建築事業本部 設計部</t>
  </si>
  <si>
    <t>本社 総合技術研究所 研究企画部</t>
    <rPh sb="0" eb="2">
      <t>ホンシャ</t>
    </rPh>
    <rPh sb="3" eb="5">
      <t>ソウゴウ</t>
    </rPh>
    <rPh sb="5" eb="7">
      <t>ギジュツ</t>
    </rPh>
    <rPh sb="7" eb="10">
      <t>ケンキュウジョ</t>
    </rPh>
    <rPh sb="11" eb="13">
      <t>ケンキュウ</t>
    </rPh>
    <rPh sb="13" eb="16">
      <t>キカクブ</t>
    </rPh>
    <phoneticPr fontId="3"/>
  </si>
  <si>
    <t>本社 総合技術研究所 研究統括部・美浦</t>
    <rPh sb="11" eb="13">
      <t>ケンキュウ</t>
    </rPh>
    <rPh sb="13" eb="16">
      <t>トウカツブ</t>
    </rPh>
    <rPh sb="17" eb="19">
      <t>ミホ</t>
    </rPh>
    <phoneticPr fontId="3"/>
  </si>
  <si>
    <t>本社 総合技術研究所 研究統括部・鳴尾</t>
    <rPh sb="17" eb="19">
      <t>ナルオ</t>
    </rPh>
    <phoneticPr fontId="3"/>
  </si>
  <si>
    <t>本社 GX事業本部 GX企画部</t>
    <rPh sb="12" eb="14">
      <t>キカク</t>
    </rPh>
    <phoneticPr fontId="3"/>
  </si>
  <si>
    <t>本社 GX事業本部 GX営業部</t>
  </si>
  <si>
    <t>本社 GX事業本部 GX工事部</t>
    <rPh sb="12" eb="14">
      <t>コウジ</t>
    </rPh>
    <phoneticPr fontId="3"/>
  </si>
  <si>
    <t>本社 GX事業本部 船舶機械部</t>
  </si>
  <si>
    <t>本社 GX事業本部 プロジェクト推進部</t>
    <rPh sb="0" eb="2">
      <t>ホンシャ</t>
    </rPh>
    <rPh sb="5" eb="7">
      <t>ジギョウ</t>
    </rPh>
    <rPh sb="7" eb="9">
      <t>ホンブ</t>
    </rPh>
    <rPh sb="16" eb="19">
      <t>スイシンブ</t>
    </rPh>
    <phoneticPr fontId="3"/>
  </si>
  <si>
    <t>国際支店</t>
  </si>
  <si>
    <t>北海道支店</t>
  </si>
  <si>
    <t>東北支店</t>
  </si>
  <si>
    <t>東北支店 青森営業所</t>
  </si>
  <si>
    <t>東北支店 岩手営業所</t>
  </si>
  <si>
    <t>東北支店 福島営業所</t>
  </si>
  <si>
    <t>関東支店</t>
  </si>
  <si>
    <t>関東支店 茨城営業所</t>
  </si>
  <si>
    <t>関東支店 東関東営業所</t>
  </si>
  <si>
    <t>横浜支店</t>
  </si>
  <si>
    <t>関東建築支店</t>
  </si>
  <si>
    <t>北陸支店</t>
  </si>
  <si>
    <t>北陸支店 新潟営業所</t>
  </si>
  <si>
    <t>北陸支店 福井営業所</t>
  </si>
  <si>
    <t>名古屋支店</t>
  </si>
  <si>
    <t>名古屋支店 三重営業所</t>
  </si>
  <si>
    <t>大阪本店</t>
  </si>
  <si>
    <t>大阪本店 京滋営業所</t>
  </si>
  <si>
    <t>大阪本店 神戸営業所</t>
  </si>
  <si>
    <t>大阪本店 和歌山営業所</t>
  </si>
  <si>
    <t>中国支店</t>
  </si>
  <si>
    <t>中国支店 山陰営業所</t>
  </si>
  <si>
    <t>中国支店 岡山営業所</t>
  </si>
  <si>
    <t>中国支店 山口営業所</t>
  </si>
  <si>
    <t>四国支店</t>
  </si>
  <si>
    <t>四国支店 徳島営業所</t>
  </si>
  <si>
    <t>四国支店 愛媛営業所</t>
  </si>
  <si>
    <t>四国支店 高知営業所</t>
  </si>
  <si>
    <t>九州支店</t>
  </si>
  <si>
    <t>九州支店 北九州営業所</t>
  </si>
  <si>
    <t>九州支店 熊本営業所</t>
  </si>
  <si>
    <t>九州支店 大分出張所</t>
  </si>
  <si>
    <t>九州支店 鹿児島営業所</t>
  </si>
  <si>
    <t>九州支店 沖縄営業所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</si>
</sst>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m/d;@"/>
    <numFmt numFmtId="177" formatCode="#,###"/>
    <numFmt numFmtId="178" formatCode="yyyy&quot;年&quot;m&quot;月&quot;d&quot;日&quot;;@"/>
    <numFmt numFmtId="179" formatCode="#,##0.000;[Red]\-#,##0.000"/>
    <numFmt numFmtId="180" formatCode="0_ "/>
    <numFmt numFmtId="181" formatCode="#,##0.00_ ;[Red]\-#,##0.00\ "/>
    <numFmt numFmtId="185" formatCode="@&quot;　御中&quot;"/>
  </numFmts>
  <fonts count="4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8"/>
      <color theme="1"/>
      <name val="ＭＳ Ｐゴシック"/>
      <family val="3"/>
      <charset val="128"/>
    </font>
    <font>
      <sz val="7"/>
      <color theme="1"/>
      <name val="ＭＳ Ｐゴシック"/>
      <family val="3"/>
      <charset val="128"/>
    </font>
    <font>
      <sz val="7"/>
      <name val="ＭＳ Ｐゴシック"/>
      <family val="3"/>
      <charset val="128"/>
    </font>
    <font>
      <sz val="8"/>
      <name val="ＭＳ Ｐゴシック"/>
      <family val="3"/>
      <charset val="128"/>
    </font>
    <font>
      <sz val="8"/>
      <color theme="0"/>
      <name val="ＭＳ Ｐゴシック"/>
      <family val="3"/>
      <charset val="128"/>
    </font>
    <font>
      <b/>
      <sz val="9"/>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3"/>
      <charset val="128"/>
    </font>
    <font>
      <b/>
      <sz val="14"/>
      <name val="ＭＳ Ｐゴシック"/>
      <family val="3"/>
      <charset val="128"/>
    </font>
    <font>
      <sz val="16"/>
      <name val="ＭＳ Ｐゴシック"/>
      <family val="3"/>
      <charset val="128"/>
    </font>
    <font>
      <b/>
      <sz val="11"/>
      <color theme="1"/>
      <name val="游ゴシック"/>
      <family val="2"/>
      <charset val="128"/>
      <scheme val="minor"/>
    </font>
    <font>
      <sz val="11"/>
      <color indexed="8"/>
      <name val="游ゴシック"/>
      <family val="2"/>
      <scheme val="minor"/>
    </font>
    <font>
      <sz val="12"/>
      <name val="ＭＳ Ｐゴシック"/>
      <family val="3"/>
      <charset val="128"/>
    </font>
    <font>
      <sz val="8"/>
      <color rgb="FFFF0000"/>
      <name val="ＭＳ Ｐゴシック"/>
      <family val="3"/>
      <charset val="128"/>
    </font>
    <font>
      <sz val="12"/>
      <color theme="1"/>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sz val="9"/>
      <color theme="1"/>
      <name val="游ゴシック"/>
      <family val="2"/>
      <charset val="128"/>
      <scheme val="minor"/>
    </font>
    <font>
      <sz val="10"/>
      <name val="ＭＳ Ｐゴシック"/>
      <family val="3"/>
      <charset val="128"/>
    </font>
    <font>
      <b/>
      <sz val="11"/>
      <name val="ＭＳ Ｐゴシック"/>
      <family val="3"/>
      <charset val="128"/>
    </font>
    <font>
      <sz val="11"/>
      <color theme="0"/>
      <name val="ＭＳ Ｐゴシック"/>
      <family val="3"/>
      <charset val="128"/>
    </font>
    <font>
      <sz val="16"/>
      <color theme="1"/>
      <name val="ＭＳ Ｐゴシック"/>
      <family val="3"/>
      <charset val="128"/>
    </font>
    <font>
      <sz val="10"/>
      <color theme="0" tint="-0.34998626667073579"/>
      <name val="ＭＳ Ｐゴシック"/>
      <family val="3"/>
      <charset val="128"/>
    </font>
    <font>
      <sz val="18"/>
      <color theme="1"/>
      <name val="ＭＳ Ｐゴシック"/>
      <family val="3"/>
      <charset val="128"/>
    </font>
    <font>
      <u/>
      <sz val="12"/>
      <name val="ＭＳ Ｐゴシック"/>
      <family val="3"/>
      <charset val="128"/>
    </font>
    <font>
      <b/>
      <sz val="11"/>
      <color theme="1"/>
      <name val="ＭＳ Ｐゴシック"/>
      <family val="3"/>
      <charset val="128"/>
    </font>
    <font>
      <sz val="18"/>
      <name val="ＭＳ Ｐゴシック"/>
      <family val="3"/>
      <charset val="128"/>
    </font>
    <font>
      <b/>
      <sz val="12"/>
      <color theme="1"/>
      <name val="ＭＳ Ｐゴシック"/>
      <family val="3"/>
      <charset val="128"/>
    </font>
    <font>
      <sz val="12"/>
      <color theme="1"/>
      <name val="游ゴシック"/>
      <family val="2"/>
      <charset val="128"/>
      <scheme val="minor"/>
    </font>
    <font>
      <sz val="12"/>
      <color theme="0" tint="-0.34998626667073579"/>
      <name val="ＭＳ Ｐゴシック"/>
      <family val="3"/>
      <charset val="128"/>
    </font>
    <font>
      <u/>
      <sz val="13"/>
      <name val="ＭＳ Ｐゴシック"/>
      <family val="3"/>
      <charset val="128"/>
    </font>
    <font>
      <b/>
      <sz val="16"/>
      <color theme="1"/>
      <name val="ＭＳ Ｐゴシック"/>
      <family val="3"/>
      <charset val="128"/>
    </font>
    <font>
      <b/>
      <sz val="10"/>
      <color indexed="81"/>
      <name val="MS P ゴシック"/>
      <family val="3"/>
      <charset val="128"/>
    </font>
    <font>
      <sz val="10"/>
      <color indexed="81"/>
      <name val="MS P ゴシック"/>
      <family val="3"/>
      <charset val="128"/>
    </font>
    <font>
      <sz val="11"/>
      <color theme="1"/>
      <name val="Meiryo UI"/>
      <family val="3"/>
      <charset val="128"/>
    </font>
    <font>
      <sz val="11"/>
      <color theme="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7FDA9"/>
        <bgColor indexed="64"/>
      </patternFill>
    </fill>
    <fill>
      <patternFill patternType="solid">
        <fgColor theme="4"/>
        <bgColor indexed="64"/>
      </patternFill>
    </fill>
  </fills>
  <borders count="92">
    <border>
      <left/>
      <right/>
      <top/>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theme="0" tint="-0.2499465926084170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77111117893"/>
      </right>
      <top style="thin">
        <color theme="0" tint="-0.24994659260841701"/>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thin">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style="thin">
        <color theme="0" tint="-0.249977111117893"/>
      </right>
      <top style="medium">
        <color theme="0" tint="-0.249977111117893"/>
      </top>
      <bottom/>
      <diagonal/>
    </border>
    <border>
      <left/>
      <right style="thin">
        <color theme="0" tint="-0.249977111117893"/>
      </right>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style="thin">
        <color theme="2" tint="-0.249977111117893"/>
      </left>
      <right/>
      <top/>
      <bottom/>
      <diagonal/>
    </border>
    <border>
      <left/>
      <right style="hair">
        <color theme="2" tint="-0.249977111117893"/>
      </right>
      <top style="thin">
        <color theme="2" tint="-0.249977111117893"/>
      </top>
      <bottom/>
      <diagonal/>
    </border>
    <border>
      <left/>
      <right style="hair">
        <color theme="2" tint="-0.249977111117893"/>
      </right>
      <top/>
      <bottom style="thin">
        <color theme="2" tint="-0.249977111117893"/>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24994659260841701"/>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hair">
        <color theme="2" tint="-0.249977111117893"/>
      </left>
      <right/>
      <top style="thin">
        <color theme="2" tint="-0.249977111117893"/>
      </top>
      <bottom/>
      <diagonal/>
    </border>
    <border>
      <left/>
      <right style="thin">
        <color theme="0" tint="-0.34998626667073579"/>
      </right>
      <top style="thin">
        <color theme="2" tint="-0.249977111117893"/>
      </top>
      <bottom/>
      <diagonal/>
    </border>
    <border>
      <left style="hair">
        <color theme="2" tint="-0.249977111117893"/>
      </left>
      <right/>
      <top/>
      <bottom style="thin">
        <color theme="2" tint="-0.249977111117893"/>
      </bottom>
      <diagonal/>
    </border>
    <border>
      <left/>
      <right style="thin">
        <color theme="0" tint="-0.34998626667073579"/>
      </right>
      <top/>
      <bottom style="thin">
        <color theme="2" tint="-0.249977111117893"/>
      </bottom>
      <diagonal/>
    </border>
    <border>
      <left/>
      <right style="thin">
        <color theme="0" tint="-0.249977111117893"/>
      </right>
      <top style="thin">
        <color theme="0" tint="-0.34998626667073579"/>
      </top>
      <bottom/>
      <diagonal/>
    </border>
    <border>
      <left style="thin">
        <color theme="0" tint="-0.249977111117893"/>
      </left>
      <right/>
      <top style="thin">
        <color theme="0" tint="-0.34998626667073579"/>
      </top>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top style="thin">
        <color theme="0" tint="-0.249977111117893"/>
      </top>
      <bottom/>
      <diagonal/>
    </border>
    <border>
      <left/>
      <right style="thin">
        <color theme="0" tint="-0.34998626667073579"/>
      </right>
      <top style="thin">
        <color theme="0" tint="-0.249977111117893"/>
      </top>
      <bottom/>
      <diagonal/>
    </border>
    <border>
      <left style="hair">
        <color theme="0" tint="-0.34998626667073579"/>
      </left>
      <right/>
      <top style="thin">
        <color theme="0" tint="-0.34998626667073579"/>
      </top>
      <bottom/>
      <diagonal/>
    </border>
    <border>
      <left style="hair">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9" fontId="1" fillId="0" borderId="0" applyFont="0" applyFill="0" applyBorder="0" applyAlignment="0" applyProtection="0">
      <alignment vertical="center"/>
    </xf>
    <xf numFmtId="0" fontId="22" fillId="0" borderId="0">
      <alignment vertical="center"/>
    </xf>
  </cellStyleXfs>
  <cellXfs count="425">
    <xf numFmtId="0" fontId="0" fillId="0" borderId="0" xfId="0">
      <alignment vertical="center"/>
    </xf>
    <xf numFmtId="0" fontId="8" fillId="0" borderId="0" xfId="0" applyFont="1">
      <alignment vertical="center"/>
    </xf>
    <xf numFmtId="0" fontId="8"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alignment horizontal="center" vertical="center" wrapText="1"/>
    </xf>
    <xf numFmtId="0" fontId="10" fillId="0" borderId="0" xfId="0" applyFont="1">
      <alignment vertical="center"/>
    </xf>
    <xf numFmtId="0" fontId="14" fillId="2" borderId="0" xfId="0" applyFont="1" applyFill="1">
      <alignment vertical="center"/>
    </xf>
    <xf numFmtId="0" fontId="13" fillId="2" borderId="0" xfId="2" applyFont="1" applyFill="1" applyAlignment="1">
      <alignment vertical="center"/>
    </xf>
    <xf numFmtId="0" fontId="10" fillId="0" borderId="0" xfId="0" applyFont="1" applyAlignment="1">
      <alignment vertical="center" wrapText="1"/>
    </xf>
    <xf numFmtId="0" fontId="13"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4" fillId="0" borderId="0" xfId="0" applyFont="1">
      <alignment vertical="center"/>
    </xf>
    <xf numFmtId="0" fontId="8" fillId="0" borderId="0" xfId="0" applyFont="1" applyProtection="1">
      <alignment vertical="center"/>
      <protection locked="0"/>
    </xf>
    <xf numFmtId="0" fontId="10" fillId="0" borderId="0" xfId="0" applyFont="1" applyProtection="1">
      <alignment vertical="center"/>
      <protection locked="0"/>
    </xf>
    <xf numFmtId="0" fontId="9" fillId="2" borderId="0" xfId="0" applyFont="1" applyFill="1" applyProtection="1">
      <alignment vertical="center"/>
      <protection locked="0"/>
    </xf>
    <xf numFmtId="180" fontId="20" fillId="0" borderId="0" xfId="2" applyNumberFormat="1" applyFont="1" applyAlignment="1" applyProtection="1">
      <alignment vertical="center"/>
      <protection locked="0"/>
    </xf>
    <xf numFmtId="0" fontId="13" fillId="0" borderId="0" xfId="2" applyFont="1" applyAlignment="1">
      <alignment vertical="center"/>
    </xf>
    <xf numFmtId="0" fontId="8" fillId="0" borderId="0" xfId="0" applyFont="1" applyAlignment="1" applyProtection="1">
      <alignment vertical="center" wrapText="1"/>
      <protection locked="0"/>
    </xf>
    <xf numFmtId="0" fontId="13" fillId="0" borderId="0" xfId="2" applyFont="1" applyAlignment="1">
      <alignment vertical="center" wrapText="1"/>
    </xf>
    <xf numFmtId="0" fontId="12" fillId="0" borderId="0" xfId="2" applyFont="1" applyAlignment="1">
      <alignment vertical="center" wrapText="1"/>
    </xf>
    <xf numFmtId="0" fontId="5" fillId="2" borderId="0" xfId="2" applyFont="1" applyFill="1" applyAlignment="1">
      <alignment horizontal="center" vertical="center"/>
    </xf>
    <xf numFmtId="0" fontId="5" fillId="0" borderId="0" xfId="2" applyFont="1" applyAlignment="1">
      <alignment horizontal="center" vertical="center"/>
    </xf>
    <xf numFmtId="0" fontId="6" fillId="0" borderId="0" xfId="2" applyFont="1" applyAlignment="1">
      <alignment horizontal="center" vertical="center" wrapText="1"/>
    </xf>
    <xf numFmtId="178" fontId="8" fillId="0" borderId="0" xfId="0" applyNumberFormat="1" applyFont="1" applyAlignment="1" applyProtection="1">
      <alignment horizontal="center" vertical="center" wrapText="1"/>
      <protection locked="0"/>
    </xf>
    <xf numFmtId="0" fontId="22" fillId="0" borderId="0" xfId="4">
      <alignment vertical="center"/>
    </xf>
    <xf numFmtId="0" fontId="24" fillId="0" borderId="0" xfId="0" applyFont="1">
      <alignment vertical="center"/>
    </xf>
    <xf numFmtId="0" fontId="15" fillId="0" borderId="0" xfId="2" applyFont="1" applyAlignment="1">
      <alignment horizontal="center" vertical="center" wrapText="1"/>
    </xf>
    <xf numFmtId="6" fontId="19" fillId="0" borderId="0" xfId="1" applyNumberFormat="1" applyFont="1" applyFill="1" applyBorder="1" applyAlignment="1">
      <alignment horizontal="center" vertical="center" wrapText="1"/>
    </xf>
    <xf numFmtId="0" fontId="9" fillId="0" borderId="0" xfId="2" applyFont="1" applyAlignment="1">
      <alignment vertical="center"/>
    </xf>
    <xf numFmtId="0" fontId="7" fillId="0" borderId="0" xfId="0" applyFont="1" applyAlignment="1">
      <alignment vertical="center" wrapText="1"/>
    </xf>
    <xf numFmtId="176" fontId="2" fillId="3" borderId="2" xfId="2" applyNumberFormat="1" applyFill="1" applyBorder="1" applyAlignment="1" applyProtection="1">
      <alignment horizontal="center" vertical="center"/>
      <protection locked="0"/>
    </xf>
    <xf numFmtId="176" fontId="2" fillId="3" borderId="1" xfId="2" applyNumberFormat="1" applyFill="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30" fillId="0" borderId="0" xfId="0" applyFont="1" applyAlignment="1">
      <alignment horizontal="left" vertical="center" wrapText="1"/>
    </xf>
    <xf numFmtId="49" fontId="9" fillId="0" borderId="0" xfId="0" applyNumberFormat="1" applyFont="1" applyProtection="1">
      <alignment vertical="center"/>
      <protection locked="0"/>
    </xf>
    <xf numFmtId="49" fontId="10"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8" fillId="0" borderId="0" xfId="0" applyFont="1" applyAlignment="1" applyProtection="1">
      <alignment vertical="center" shrinkToFit="1"/>
      <protection locked="0"/>
    </xf>
    <xf numFmtId="0" fontId="35" fillId="0" borderId="0" xfId="0" applyFont="1" applyAlignment="1" applyProtection="1">
      <alignment vertical="center" shrinkToFit="1"/>
      <protection locked="0"/>
    </xf>
    <xf numFmtId="0" fontId="7" fillId="0" borderId="0" xfId="0" applyFont="1" applyAlignment="1" applyProtection="1">
      <alignment horizontal="left" vertical="center" wrapText="1"/>
      <protection locked="0"/>
    </xf>
    <xf numFmtId="0" fontId="34" fillId="0" borderId="0" xfId="0" applyFont="1" applyProtection="1">
      <alignment vertical="center"/>
      <protection locked="0"/>
    </xf>
    <xf numFmtId="0" fontId="37" fillId="0" borderId="0" xfId="2" applyFont="1" applyAlignment="1">
      <alignment horizontal="center" vertical="center"/>
    </xf>
    <xf numFmtId="0" fontId="30" fillId="0" borderId="0" xfId="0" applyFont="1" applyAlignment="1">
      <alignment vertical="center" wrapText="1"/>
    </xf>
    <xf numFmtId="0" fontId="8" fillId="0" borderId="0" xfId="0" applyFont="1" applyAlignment="1">
      <alignment vertical="center" wrapText="1"/>
    </xf>
    <xf numFmtId="0" fontId="6" fillId="0" borderId="0" xfId="2" applyFont="1" applyAlignment="1">
      <alignment vertical="center"/>
    </xf>
    <xf numFmtId="0" fontId="6" fillId="0" borderId="0" xfId="2" applyFont="1" applyAlignment="1">
      <alignment vertical="center" wrapText="1"/>
    </xf>
    <xf numFmtId="0" fontId="18" fillId="0" borderId="0" xfId="0" applyFont="1" applyAlignment="1">
      <alignment horizontal="left" vertical="center" wrapText="1" shrinkToFit="1"/>
    </xf>
    <xf numFmtId="0" fontId="18" fillId="0" borderId="0" xfId="0" applyFont="1" applyAlignment="1">
      <alignment vertical="center" wrapText="1" shrinkToFit="1"/>
    </xf>
    <xf numFmtId="0" fontId="18" fillId="0" borderId="0" xfId="0" applyFont="1" applyAlignment="1">
      <alignment horizontal="center" vertical="center" wrapText="1" shrinkToFit="1"/>
    </xf>
    <xf numFmtId="0" fontId="7" fillId="0" borderId="0" xfId="0" applyFont="1" applyAlignment="1">
      <alignment horizontal="left" vertical="center" wrapText="1" indent="1"/>
    </xf>
    <xf numFmtId="0" fontId="38" fillId="0" borderId="0" xfId="0" applyFont="1" applyAlignment="1">
      <alignment horizontal="left" vertical="center" wrapText="1" indent="1"/>
    </xf>
    <xf numFmtId="0" fontId="33" fillId="0" borderId="0" xfId="0" applyFont="1" applyAlignment="1" applyProtection="1">
      <alignment horizontal="left" vertical="center" wrapText="1" indent="1"/>
      <protection locked="0"/>
    </xf>
    <xf numFmtId="0" fontId="38" fillId="0" borderId="0" xfId="0" applyFont="1" applyAlignment="1" applyProtection="1">
      <alignment horizontal="left" vertical="center" indent="1" shrinkToFit="1"/>
      <protection locked="0"/>
    </xf>
    <xf numFmtId="0" fontId="38" fillId="0" borderId="0" xfId="0" applyFont="1" applyAlignment="1" applyProtection="1">
      <alignment horizontal="left" vertical="center" wrapText="1" indent="1"/>
      <protection locked="0"/>
    </xf>
    <xf numFmtId="0" fontId="2" fillId="0" borderId="0" xfId="2" applyAlignment="1">
      <alignment horizontal="left" vertical="center" wrapText="1" indent="1"/>
    </xf>
    <xf numFmtId="178" fontId="7" fillId="0" borderId="0" xfId="0" applyNumberFormat="1" applyFont="1" applyAlignment="1" applyProtection="1">
      <alignment horizontal="center" vertical="center" wrapText="1"/>
      <protection locked="0"/>
    </xf>
    <xf numFmtId="0" fontId="26" fillId="0" borderId="0" xfId="2" applyFont="1" applyAlignment="1">
      <alignment horizontal="center" vertical="center" wrapText="1"/>
    </xf>
    <xf numFmtId="0" fontId="23" fillId="0" borderId="0" xfId="2" applyFont="1" applyAlignment="1">
      <alignment horizontal="center" vertical="center" wrapText="1"/>
    </xf>
    <xf numFmtId="38" fontId="36" fillId="0" borderId="0" xfId="1" applyFont="1" applyFill="1" applyBorder="1" applyAlignment="1" applyProtection="1">
      <alignment horizontal="right" vertical="center"/>
      <protection locked="0"/>
    </xf>
    <xf numFmtId="0" fontId="37" fillId="0" borderId="0" xfId="2" applyFont="1" applyAlignment="1">
      <alignment horizontal="left" vertical="center"/>
    </xf>
    <xf numFmtId="0" fontId="31" fillId="0" borderId="0" xfId="2" applyFont="1" applyAlignment="1">
      <alignment horizontal="center" vertical="center" wrapText="1"/>
    </xf>
    <xf numFmtId="0" fontId="6" fillId="2" borderId="0" xfId="2" applyFont="1" applyFill="1" applyAlignment="1">
      <alignment wrapText="1"/>
    </xf>
    <xf numFmtId="0" fontId="23" fillId="0" borderId="0" xfId="2" applyFont="1" applyAlignment="1">
      <alignment horizontal="left" vertical="center" wrapText="1" indent="1"/>
    </xf>
    <xf numFmtId="49" fontId="25" fillId="0" borderId="0" xfId="0" applyNumberFormat="1" applyFont="1" applyAlignment="1" applyProtection="1">
      <alignment horizontal="left" vertical="center" wrapText="1" indent="1"/>
      <protection locked="0"/>
    </xf>
    <xf numFmtId="0" fontId="25" fillId="0" borderId="0" xfId="0" applyFont="1" applyAlignment="1" applyProtection="1">
      <alignment horizontal="left" vertical="center" wrapText="1" indent="1"/>
      <protection locked="0"/>
    </xf>
    <xf numFmtId="0" fontId="25" fillId="0" borderId="0" xfId="0" applyFont="1" applyAlignment="1">
      <alignment horizontal="left" vertical="center" wrapText="1" indent="1"/>
    </xf>
    <xf numFmtId="0" fontId="41" fillId="0" borderId="0" xfId="0" applyFont="1" applyAlignment="1" applyProtection="1">
      <alignment vertical="center" shrinkToFit="1"/>
      <protection locked="0"/>
    </xf>
    <xf numFmtId="0" fontId="25" fillId="0" borderId="0" xfId="0" applyFont="1" applyAlignment="1" applyProtection="1">
      <alignment vertical="center" shrinkToFit="1"/>
      <protection locked="0"/>
    </xf>
    <xf numFmtId="0" fontId="42" fillId="0" borderId="0" xfId="0" applyFont="1" applyAlignment="1" applyProtection="1">
      <alignment vertical="center" shrinkToFit="1"/>
      <protection locked="0"/>
    </xf>
    <xf numFmtId="0" fontId="25" fillId="0" borderId="0" xfId="0" applyFont="1">
      <alignment vertical="center"/>
    </xf>
    <xf numFmtId="180" fontId="23" fillId="0" borderId="61" xfId="2" applyNumberFormat="1" applyFont="1" applyBorder="1" applyAlignment="1" applyProtection="1">
      <alignment vertical="center" shrinkToFit="1"/>
      <protection locked="0"/>
    </xf>
    <xf numFmtId="180" fontId="23" fillId="0" borderId="70" xfId="2" applyNumberFormat="1" applyFont="1" applyBorder="1" applyAlignment="1" applyProtection="1">
      <alignment vertical="center" shrinkToFit="1"/>
      <protection locked="0"/>
    </xf>
    <xf numFmtId="180" fontId="23" fillId="0" borderId="11" xfId="2" applyNumberFormat="1" applyFont="1" applyBorder="1" applyAlignment="1" applyProtection="1">
      <alignment vertical="center" shrinkToFit="1"/>
      <protection locked="0"/>
    </xf>
    <xf numFmtId="180" fontId="23" fillId="0" borderId="12" xfId="2" applyNumberFormat="1" applyFont="1" applyBorder="1" applyAlignment="1" applyProtection="1">
      <alignment vertical="center" shrinkToFit="1"/>
      <protection locked="0"/>
    </xf>
    <xf numFmtId="0" fontId="5" fillId="0" borderId="0" xfId="1" applyNumberFormat="1" applyFont="1" applyFill="1" applyBorder="1" applyAlignment="1" applyProtection="1">
      <alignment horizontal="left" vertical="center" wrapText="1" indent="1"/>
      <protection locked="0"/>
    </xf>
    <xf numFmtId="0" fontId="2" fillId="0" borderId="0" xfId="2" applyAlignment="1">
      <alignment vertical="center" wrapText="1"/>
    </xf>
    <xf numFmtId="0" fontId="25" fillId="0" borderId="0" xfId="0" applyFont="1" applyAlignment="1">
      <alignment horizontal="left" vertical="center" indent="1"/>
    </xf>
    <xf numFmtId="180" fontId="23" fillId="0" borderId="0" xfId="2" applyNumberFormat="1" applyFont="1" applyAlignment="1" applyProtection="1">
      <alignment horizontal="left" vertical="center" indent="1"/>
      <protection locked="0"/>
    </xf>
    <xf numFmtId="0" fontId="25" fillId="0" borderId="0" xfId="0" applyFont="1" applyAlignment="1" applyProtection="1">
      <alignment horizontal="left" vertical="center" indent="1"/>
      <protection locked="0"/>
    </xf>
    <xf numFmtId="0" fontId="14" fillId="0" borderId="0" xfId="0" applyFont="1" applyProtection="1">
      <alignment vertical="center"/>
      <protection locked="0"/>
    </xf>
    <xf numFmtId="0" fontId="33" fillId="0" borderId="0" xfId="0" applyFont="1" applyProtection="1">
      <alignment vertical="center"/>
      <protection locked="0"/>
    </xf>
    <xf numFmtId="9" fontId="33" fillId="0" borderId="0" xfId="0" applyNumberFormat="1" applyFont="1" applyProtection="1">
      <alignment vertical="center"/>
      <protection locked="0"/>
    </xf>
    <xf numFmtId="0" fontId="13" fillId="0" borderId="0" xfId="0" applyFont="1">
      <alignment vertical="center"/>
    </xf>
    <xf numFmtId="0" fontId="22" fillId="0" borderId="0" xfId="4" applyAlignment="1">
      <alignment horizontal="center" vertical="center"/>
    </xf>
    <xf numFmtId="0" fontId="47" fillId="0" borderId="78" xfId="0" applyFont="1" applyBorder="1">
      <alignment vertical="center"/>
    </xf>
    <xf numFmtId="0" fontId="0" fillId="0" borderId="78" xfId="0" applyBorder="1">
      <alignment vertical="center"/>
    </xf>
    <xf numFmtId="0" fontId="0" fillId="0" borderId="79" xfId="0" applyBorder="1">
      <alignment vertical="center"/>
    </xf>
    <xf numFmtId="0" fontId="47" fillId="0" borderId="81" xfId="0" applyFont="1" applyBorder="1">
      <alignment vertical="center"/>
    </xf>
    <xf numFmtId="0" fontId="48" fillId="6" borderId="82" xfId="0" applyFont="1" applyFill="1" applyBorder="1">
      <alignment vertical="center"/>
    </xf>
    <xf numFmtId="0" fontId="47" fillId="0" borderId="83" xfId="0" applyFont="1" applyBorder="1">
      <alignment vertical="center"/>
    </xf>
    <xf numFmtId="0" fontId="47" fillId="0" borderId="84" xfId="0" applyFont="1" applyBorder="1">
      <alignment vertical="center"/>
    </xf>
    <xf numFmtId="0" fontId="0" fillId="0" borderId="84" xfId="0" applyBorder="1">
      <alignment vertical="center"/>
    </xf>
    <xf numFmtId="0" fontId="0" fillId="0" borderId="85" xfId="0" applyBorder="1">
      <alignment vertical="center"/>
    </xf>
    <xf numFmtId="0" fontId="47" fillId="0" borderId="86" xfId="0" applyFont="1" applyBorder="1">
      <alignment vertical="center"/>
    </xf>
    <xf numFmtId="0" fontId="47" fillId="0" borderId="87" xfId="0" applyFont="1" applyBorder="1">
      <alignment vertical="center"/>
    </xf>
    <xf numFmtId="0" fontId="0" fillId="0" borderId="87" xfId="0" applyBorder="1">
      <alignment vertical="center"/>
    </xf>
    <xf numFmtId="0" fontId="0" fillId="0" borderId="88" xfId="0" applyBorder="1">
      <alignment vertical="center"/>
    </xf>
    <xf numFmtId="0" fontId="0" fillId="0" borderId="80" xfId="0" applyBorder="1">
      <alignment vertical="center"/>
    </xf>
    <xf numFmtId="0" fontId="7" fillId="3" borderId="5" xfId="0" applyFont="1" applyFill="1" applyBorder="1" applyAlignment="1" applyProtection="1">
      <alignment horizontal="center" vertical="center" wrapText="1"/>
      <protection locked="0"/>
    </xf>
    <xf numFmtId="177" fontId="2" fillId="2" borderId="5" xfId="1" applyNumberFormat="1" applyFont="1" applyFill="1" applyBorder="1" applyAlignment="1" applyProtection="1">
      <alignment horizontal="center" vertical="center"/>
      <protection locked="0"/>
    </xf>
    <xf numFmtId="177" fontId="2" fillId="3" borderId="5" xfId="1" applyNumberFormat="1" applyFont="1" applyFill="1" applyBorder="1" applyAlignment="1" applyProtection="1">
      <alignment horizontal="center" vertical="center"/>
      <protection locked="0"/>
    </xf>
    <xf numFmtId="177" fontId="2" fillId="4" borderId="2" xfId="1" applyNumberFormat="1" applyFont="1" applyFill="1" applyBorder="1" applyAlignment="1" applyProtection="1">
      <alignment horizontal="right" vertical="center" wrapText="1"/>
    </xf>
    <xf numFmtId="177" fontId="2" fillId="4" borderId="1" xfId="1" applyNumberFormat="1" applyFont="1" applyFill="1" applyBorder="1" applyAlignment="1" applyProtection="1">
      <alignment horizontal="right" vertical="center" wrapText="1"/>
    </xf>
    <xf numFmtId="177" fontId="2" fillId="4" borderId="3" xfId="1" applyNumberFormat="1" applyFont="1" applyFill="1" applyBorder="1" applyAlignment="1" applyProtection="1">
      <alignment horizontal="right" vertical="center" wrapText="1"/>
    </xf>
    <xf numFmtId="9" fontId="13" fillId="0" borderId="5" xfId="3" applyFont="1" applyFill="1" applyBorder="1" applyAlignment="1" applyProtection="1">
      <alignment horizontal="center" vertical="center" wrapText="1"/>
      <protection locked="0"/>
    </xf>
    <xf numFmtId="9" fontId="13" fillId="0" borderId="6" xfId="3" applyFont="1" applyFill="1" applyBorder="1" applyAlignment="1" applyProtection="1">
      <alignment horizontal="center" vertical="center" wrapText="1"/>
      <protection locked="0"/>
    </xf>
    <xf numFmtId="176" fontId="2" fillId="0" borderId="22" xfId="2" applyNumberFormat="1" applyBorder="1" applyAlignment="1" applyProtection="1">
      <alignment horizontal="center" vertical="center"/>
      <protection locked="0"/>
    </xf>
    <xf numFmtId="176" fontId="2" fillId="0" borderId="23" xfId="2" applyNumberFormat="1" applyBorder="1" applyAlignment="1" applyProtection="1">
      <alignment horizontal="center" vertical="center"/>
      <protection locked="0"/>
    </xf>
    <xf numFmtId="176" fontId="2" fillId="0" borderId="24" xfId="2" applyNumberFormat="1" applyBorder="1" applyAlignment="1" applyProtection="1">
      <alignment horizontal="center" vertical="center"/>
      <protection locked="0"/>
    </xf>
    <xf numFmtId="0" fontId="2" fillId="0" borderId="5" xfId="2" applyBorder="1" applyAlignment="1" applyProtection="1">
      <alignment horizontal="left" vertical="center" wrapText="1"/>
      <protection locked="0"/>
    </xf>
    <xf numFmtId="181" fontId="2" fillId="0" borderId="5" xfId="1" applyNumberFormat="1" applyFont="1" applyFill="1" applyBorder="1" applyAlignment="1" applyProtection="1">
      <alignment horizontal="right" vertical="center" wrapText="1"/>
      <protection locked="0"/>
    </xf>
    <xf numFmtId="0" fontId="2" fillId="0" borderId="6" xfId="2" applyBorder="1" applyAlignment="1" applyProtection="1">
      <alignment horizontal="center" vertical="center"/>
      <protection locked="0"/>
    </xf>
    <xf numFmtId="0" fontId="2" fillId="0" borderId="7" xfId="2" applyBorder="1" applyAlignment="1" applyProtection="1">
      <alignment horizontal="center" vertical="center"/>
      <protection locked="0"/>
    </xf>
    <xf numFmtId="0" fontId="2" fillId="0" borderId="8" xfId="2" applyBorder="1" applyAlignment="1" applyProtection="1">
      <alignment horizontal="center" vertical="center"/>
      <protection locked="0"/>
    </xf>
    <xf numFmtId="38" fontId="2" fillId="0" borderId="17" xfId="1" applyFont="1" applyFill="1" applyBorder="1" applyAlignment="1" applyProtection="1">
      <alignment horizontal="right" vertical="center" wrapText="1"/>
      <protection locked="0"/>
    </xf>
    <xf numFmtId="38" fontId="2" fillId="0" borderId="18" xfId="1" applyFont="1" applyFill="1" applyBorder="1" applyAlignment="1" applyProtection="1">
      <alignment horizontal="right" vertical="center" wrapText="1"/>
      <protection locked="0"/>
    </xf>
    <xf numFmtId="38" fontId="2" fillId="0" borderId="19" xfId="1" applyFont="1" applyFill="1" applyBorder="1" applyAlignment="1" applyProtection="1">
      <alignment horizontal="right" vertical="center" wrapText="1"/>
      <protection locked="0"/>
    </xf>
    <xf numFmtId="0" fontId="2" fillId="3" borderId="1" xfId="2" applyFill="1" applyBorder="1" applyAlignment="1" applyProtection="1">
      <alignment horizontal="center" vertical="center" wrapText="1"/>
      <protection locked="0"/>
    </xf>
    <xf numFmtId="179" fontId="32" fillId="3" borderId="1" xfId="2"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177" fontId="2" fillId="3" borderId="2" xfId="1" applyNumberFormat="1" applyFont="1" applyFill="1" applyBorder="1" applyAlignment="1" applyProtection="1">
      <alignment horizontal="right" vertical="center"/>
    </xf>
    <xf numFmtId="177" fontId="2" fillId="3" borderId="1" xfId="1" applyNumberFormat="1" applyFont="1" applyFill="1" applyBorder="1" applyAlignment="1" applyProtection="1">
      <alignment horizontal="right" vertical="center"/>
    </xf>
    <xf numFmtId="177" fontId="2" fillId="3" borderId="3" xfId="1" applyNumberFormat="1" applyFont="1" applyFill="1" applyBorder="1" applyAlignment="1" applyProtection="1">
      <alignment horizontal="right" vertical="center"/>
    </xf>
    <xf numFmtId="9" fontId="13" fillId="3" borderId="2" xfId="3" applyFont="1" applyFill="1" applyBorder="1" applyAlignment="1" applyProtection="1">
      <alignment horizontal="center" vertical="center" wrapText="1"/>
      <protection locked="0"/>
    </xf>
    <xf numFmtId="9" fontId="13" fillId="3" borderId="1" xfId="3" applyFont="1" applyFill="1" applyBorder="1" applyAlignment="1" applyProtection="1">
      <alignment horizontal="center" vertical="center" wrapText="1"/>
      <protection locked="0"/>
    </xf>
    <xf numFmtId="9" fontId="13" fillId="0" borderId="20" xfId="3" applyFont="1" applyFill="1" applyBorder="1" applyAlignment="1" applyProtection="1">
      <alignment horizontal="center" vertical="center" wrapText="1"/>
      <protection locked="0"/>
    </xf>
    <xf numFmtId="9" fontId="13" fillId="0" borderId="7" xfId="3" applyFont="1" applyFill="1" applyBorder="1" applyAlignment="1" applyProtection="1">
      <alignment horizontal="center" vertical="center" wrapText="1"/>
      <protection locked="0"/>
    </xf>
    <xf numFmtId="38" fontId="2" fillId="0" borderId="20" xfId="1" applyFont="1" applyFill="1" applyBorder="1" applyAlignment="1" applyProtection="1">
      <alignment horizontal="right" vertical="center" wrapText="1"/>
      <protection locked="0"/>
    </xf>
    <xf numFmtId="38" fontId="2" fillId="0" borderId="7" xfId="1" applyFont="1" applyFill="1" applyBorder="1" applyAlignment="1" applyProtection="1">
      <alignment horizontal="right" vertical="center" wrapText="1"/>
      <protection locked="0"/>
    </xf>
    <xf numFmtId="38" fontId="2" fillId="0" borderId="21" xfId="1" applyFont="1" applyFill="1" applyBorder="1" applyAlignment="1" applyProtection="1">
      <alignment horizontal="right" vertical="center" wrapText="1"/>
      <protection locked="0"/>
    </xf>
    <xf numFmtId="0" fontId="0" fillId="4" borderId="1" xfId="0" applyFill="1" applyBorder="1" applyAlignment="1">
      <alignment horizontal="right" vertical="center" wrapText="1"/>
    </xf>
    <xf numFmtId="0" fontId="0" fillId="4" borderId="3" xfId="0" applyFill="1" applyBorder="1" applyAlignment="1">
      <alignment horizontal="right" vertical="center" wrapText="1"/>
    </xf>
    <xf numFmtId="38" fontId="2" fillId="0" borderId="14" xfId="1" applyFont="1" applyFill="1" applyBorder="1" applyAlignment="1" applyProtection="1">
      <alignment horizontal="right" vertical="center" wrapText="1"/>
      <protection locked="0"/>
    </xf>
    <xf numFmtId="38" fontId="2" fillId="0" borderId="15" xfId="1" applyFont="1" applyFill="1" applyBorder="1" applyAlignment="1" applyProtection="1">
      <alignment horizontal="right" vertical="center" wrapText="1"/>
      <protection locked="0"/>
    </xf>
    <xf numFmtId="38" fontId="2" fillId="0" borderId="16" xfId="1" applyFont="1" applyFill="1" applyBorder="1" applyAlignment="1" applyProtection="1">
      <alignment horizontal="right" vertical="center" wrapText="1"/>
      <protection locked="0"/>
    </xf>
    <xf numFmtId="0" fontId="2" fillId="3" borderId="2" xfId="2" applyFill="1" applyBorder="1" applyAlignment="1" applyProtection="1">
      <alignment horizontal="center" vertical="center"/>
      <protection locked="0"/>
    </xf>
    <xf numFmtId="0" fontId="2" fillId="3" borderId="1" xfId="2" applyFill="1" applyBorder="1" applyAlignment="1" applyProtection="1">
      <alignment horizontal="center" vertical="center"/>
      <protection locked="0"/>
    </xf>
    <xf numFmtId="0" fontId="2" fillId="3" borderId="3" xfId="2" applyFill="1" applyBorder="1" applyAlignment="1" applyProtection="1">
      <alignment horizontal="center" vertical="center"/>
      <protection locked="0"/>
    </xf>
    <xf numFmtId="0" fontId="2" fillId="3" borderId="2" xfId="2" applyFill="1" applyBorder="1" applyAlignment="1" applyProtection="1">
      <alignment horizontal="center" vertical="center" wrapText="1"/>
      <protection locked="0"/>
    </xf>
    <xf numFmtId="0" fontId="2" fillId="3" borderId="3" xfId="2" applyFill="1" applyBorder="1" applyAlignment="1" applyProtection="1">
      <alignment horizontal="center" vertical="center" wrapText="1"/>
      <protection locked="0"/>
    </xf>
    <xf numFmtId="38" fontId="2" fillId="3" borderId="2" xfId="2" applyNumberFormat="1" applyFill="1" applyBorder="1" applyAlignment="1" applyProtection="1">
      <alignment horizontal="center" vertical="center" wrapText="1"/>
      <protection locked="0"/>
    </xf>
    <xf numFmtId="38" fontId="2" fillId="3" borderId="1" xfId="2" applyNumberFormat="1" applyFill="1" applyBorder="1" applyAlignment="1" applyProtection="1">
      <alignment horizontal="center" vertical="center" wrapText="1"/>
      <protection locked="0"/>
    </xf>
    <xf numFmtId="38" fontId="2" fillId="3" borderId="3" xfId="2" applyNumberForma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23" fillId="3" borderId="45" xfId="2" applyFont="1" applyFill="1" applyBorder="1" applyAlignment="1">
      <alignment horizontal="center" vertical="center" wrapText="1"/>
    </xf>
    <xf numFmtId="38" fontId="39" fillId="4" borderId="45" xfId="1" applyFont="1" applyFill="1" applyBorder="1" applyAlignment="1" applyProtection="1">
      <alignment horizontal="right" vertical="center" wrapText="1"/>
    </xf>
    <xf numFmtId="38" fontId="39" fillId="4" borderId="45" xfId="1" applyFont="1" applyFill="1" applyBorder="1" applyAlignment="1" applyProtection="1">
      <alignment horizontal="right" vertical="center"/>
    </xf>
    <xf numFmtId="38" fontId="39" fillId="4" borderId="53" xfId="1" applyFont="1" applyFill="1" applyBorder="1" applyAlignment="1" applyProtection="1">
      <alignment horizontal="right" vertical="center"/>
    </xf>
    <xf numFmtId="38" fontId="39" fillId="4" borderId="46" xfId="1" applyFont="1" applyFill="1" applyBorder="1" applyAlignment="1" applyProtection="1">
      <alignment horizontal="right" vertical="center"/>
    </xf>
    <xf numFmtId="38" fontId="36" fillId="4" borderId="56" xfId="1" applyFont="1" applyFill="1" applyBorder="1" applyAlignment="1" applyProtection="1">
      <alignment horizontal="right" vertical="center"/>
    </xf>
    <xf numFmtId="38" fontId="36" fillId="4" borderId="51" xfId="1" applyFont="1" applyFill="1" applyBorder="1" applyAlignment="1" applyProtection="1">
      <alignment horizontal="right" vertical="center"/>
    </xf>
    <xf numFmtId="38" fontId="36" fillId="4" borderId="52" xfId="1" applyFont="1" applyFill="1" applyBorder="1" applyAlignment="1" applyProtection="1">
      <alignment horizontal="right" vertical="center"/>
    </xf>
    <xf numFmtId="38" fontId="36" fillId="4" borderId="57" xfId="1" applyFont="1" applyFill="1" applyBorder="1" applyAlignment="1" applyProtection="1">
      <alignment horizontal="right" vertical="center"/>
    </xf>
    <xf numFmtId="38" fontId="36" fillId="4" borderId="45" xfId="1" applyFont="1" applyFill="1" applyBorder="1" applyAlignment="1" applyProtection="1">
      <alignment horizontal="right" vertical="center"/>
    </xf>
    <xf numFmtId="38" fontId="36" fillId="4" borderId="53" xfId="1" applyFont="1" applyFill="1" applyBorder="1" applyAlignment="1" applyProtection="1">
      <alignment horizontal="right" vertical="center"/>
    </xf>
    <xf numFmtId="38" fontId="36" fillId="4" borderId="58" xfId="1" applyFont="1" applyFill="1" applyBorder="1" applyAlignment="1" applyProtection="1">
      <alignment horizontal="right" vertical="center"/>
    </xf>
    <xf numFmtId="38" fontId="36" fillId="4" borderId="49" xfId="1" applyFont="1" applyFill="1" applyBorder="1" applyAlignment="1" applyProtection="1">
      <alignment horizontal="right" vertical="center"/>
    </xf>
    <xf numFmtId="38" fontId="36" fillId="4" borderId="54" xfId="1" applyFont="1" applyFill="1" applyBorder="1" applyAlignment="1" applyProtection="1">
      <alignment horizontal="right" vertical="center"/>
    </xf>
    <xf numFmtId="0" fontId="18" fillId="0" borderId="48" xfId="0" applyFont="1" applyBorder="1" applyAlignment="1">
      <alignment horizontal="center" vertical="center" shrinkToFit="1"/>
    </xf>
    <xf numFmtId="0" fontId="18" fillId="0" borderId="59" xfId="0" applyFont="1" applyBorder="1" applyAlignment="1">
      <alignment horizontal="center" vertical="center" shrinkToFit="1"/>
    </xf>
    <xf numFmtId="0" fontId="18" fillId="3" borderId="45" xfId="0" applyFont="1" applyFill="1" applyBorder="1" applyAlignment="1" applyProtection="1">
      <alignment horizontal="center" vertical="center" shrinkToFit="1"/>
      <protection locked="0"/>
    </xf>
    <xf numFmtId="0" fontId="18" fillId="5" borderId="50" xfId="0" applyFont="1" applyFill="1" applyBorder="1" applyAlignment="1" applyProtection="1">
      <alignment horizontal="left" vertical="center" indent="1" shrinkToFit="1"/>
      <protection locked="0"/>
    </xf>
    <xf numFmtId="0" fontId="18" fillId="5" borderId="45" xfId="0" applyFont="1" applyFill="1" applyBorder="1" applyAlignment="1" applyProtection="1">
      <alignment horizontal="left" vertical="center" indent="1" shrinkToFit="1"/>
      <protection locked="0"/>
    </xf>
    <xf numFmtId="0" fontId="31" fillId="5" borderId="45" xfId="0" applyFont="1" applyFill="1" applyBorder="1" applyAlignment="1" applyProtection="1">
      <alignment horizontal="left" vertical="center" indent="1" shrinkToFit="1"/>
      <protection locked="0"/>
    </xf>
    <xf numFmtId="180" fontId="31" fillId="0" borderId="45" xfId="2" applyNumberFormat="1" applyFont="1" applyBorder="1" applyAlignment="1" applyProtection="1">
      <alignment horizontal="center" vertical="center" shrinkToFit="1"/>
      <protection locked="0"/>
    </xf>
    <xf numFmtId="49" fontId="2" fillId="5" borderId="59" xfId="2" applyNumberFormat="1" applyFill="1" applyBorder="1" applyAlignment="1" applyProtection="1">
      <alignment horizontal="left" vertical="center" shrinkToFit="1"/>
      <protection locked="0"/>
    </xf>
    <xf numFmtId="49" fontId="2" fillId="5" borderId="61" xfId="2" applyNumberFormat="1" applyFill="1" applyBorder="1" applyAlignment="1" applyProtection="1">
      <alignment horizontal="left" vertical="center" shrinkToFit="1"/>
      <protection locked="0"/>
    </xf>
    <xf numFmtId="49" fontId="2" fillId="5" borderId="60" xfId="2" applyNumberFormat="1" applyFill="1" applyBorder="1" applyAlignment="1" applyProtection="1">
      <alignment horizontal="left" vertical="center" shrinkToFit="1"/>
      <protection locked="0"/>
    </xf>
    <xf numFmtId="49" fontId="2" fillId="5" borderId="62" xfId="2" applyNumberFormat="1" applyFill="1" applyBorder="1" applyAlignment="1" applyProtection="1">
      <alignment horizontal="left" vertical="center" shrinkToFit="1"/>
      <protection locked="0"/>
    </xf>
    <xf numFmtId="49" fontId="2" fillId="5" borderId="44" xfId="2" applyNumberFormat="1" applyFill="1" applyBorder="1" applyAlignment="1" applyProtection="1">
      <alignment horizontal="left" vertical="center" shrinkToFit="1"/>
      <protection locked="0"/>
    </xf>
    <xf numFmtId="49" fontId="2" fillId="5" borderId="63" xfId="2" applyNumberFormat="1" applyFill="1" applyBorder="1" applyAlignment="1" applyProtection="1">
      <alignment horizontal="left" vertical="center" shrinkToFit="1"/>
      <protection locked="0"/>
    </xf>
    <xf numFmtId="180" fontId="31" fillId="0" borderId="47" xfId="2" applyNumberFormat="1" applyFont="1" applyBorder="1" applyAlignment="1" applyProtection="1">
      <alignment horizontal="center" vertical="center" shrinkToFit="1"/>
      <protection locked="0"/>
    </xf>
    <xf numFmtId="180" fontId="31" fillId="0" borderId="55" xfId="2" applyNumberFormat="1" applyFont="1" applyBorder="1" applyAlignment="1" applyProtection="1">
      <alignment horizontal="center" vertical="center" shrinkToFit="1"/>
      <protection locked="0"/>
    </xf>
    <xf numFmtId="0" fontId="13" fillId="3" borderId="59" xfId="2" applyFont="1" applyFill="1" applyBorder="1" applyAlignment="1">
      <alignment horizontal="center" vertical="center" wrapText="1"/>
    </xf>
    <xf numFmtId="0" fontId="13" fillId="3" borderId="61"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44" xfId="2" applyFont="1" applyFill="1" applyBorder="1" applyAlignment="1">
      <alignment horizontal="center" vertical="center" wrapText="1"/>
    </xf>
    <xf numFmtId="178" fontId="7" fillId="5" borderId="59" xfId="0" applyNumberFormat="1" applyFont="1" applyFill="1" applyBorder="1" applyAlignment="1" applyProtection="1">
      <alignment horizontal="center" vertical="center" wrapText="1"/>
      <protection locked="0"/>
    </xf>
    <xf numFmtId="178" fontId="7" fillId="5" borderId="61" xfId="0" applyNumberFormat="1" applyFont="1" applyFill="1" applyBorder="1" applyAlignment="1" applyProtection="1">
      <alignment horizontal="center" vertical="center" wrapText="1"/>
      <protection locked="0"/>
    </xf>
    <xf numFmtId="178" fontId="7" fillId="5" borderId="60" xfId="0" applyNumberFormat="1" applyFont="1" applyFill="1" applyBorder="1" applyAlignment="1" applyProtection="1">
      <alignment horizontal="center" vertical="center" wrapText="1"/>
      <protection locked="0"/>
    </xf>
    <xf numFmtId="178" fontId="7" fillId="5" borderId="62" xfId="0" applyNumberFormat="1" applyFont="1" applyFill="1" applyBorder="1" applyAlignment="1" applyProtection="1">
      <alignment horizontal="center" vertical="center" wrapText="1"/>
      <protection locked="0"/>
    </xf>
    <xf numFmtId="178" fontId="7" fillId="5" borderId="44" xfId="0" applyNumberFormat="1" applyFont="1" applyFill="1" applyBorder="1" applyAlignment="1" applyProtection="1">
      <alignment horizontal="center" vertical="center" wrapText="1"/>
      <protection locked="0"/>
    </xf>
    <xf numFmtId="178" fontId="7" fillId="5" borderId="63" xfId="0" applyNumberFormat="1" applyFont="1" applyFill="1" applyBorder="1" applyAlignment="1" applyProtection="1">
      <alignment horizontal="center" vertical="center" wrapText="1"/>
      <protection locked="0"/>
    </xf>
    <xf numFmtId="49" fontId="18" fillId="3" borderId="38" xfId="0" applyNumberFormat="1" applyFont="1" applyFill="1" applyBorder="1" applyAlignment="1" applyProtection="1">
      <alignment horizontal="center" vertical="center" shrinkToFit="1"/>
      <protection locked="0"/>
    </xf>
    <xf numFmtId="49" fontId="18" fillId="3" borderId="37" xfId="0" applyNumberFormat="1" applyFont="1" applyFill="1" applyBorder="1" applyAlignment="1" applyProtection="1">
      <alignment horizontal="center" vertical="center" shrinkToFit="1"/>
      <protection locked="0"/>
    </xf>
    <xf numFmtId="49" fontId="18" fillId="3" borderId="39" xfId="0" applyNumberFormat="1" applyFont="1" applyFill="1" applyBorder="1" applyAlignment="1" applyProtection="1">
      <alignment horizontal="center" vertical="center" shrinkToFit="1"/>
      <protection locked="0"/>
    </xf>
    <xf numFmtId="49" fontId="18" fillId="3" borderId="40" xfId="0" applyNumberFormat="1" applyFont="1" applyFill="1" applyBorder="1" applyAlignment="1" applyProtection="1">
      <alignment horizontal="center" vertical="center" shrinkToFit="1"/>
      <protection locked="0"/>
    </xf>
    <xf numFmtId="0" fontId="43" fillId="2" borderId="0" xfId="2" applyFont="1" applyFill="1" applyAlignment="1">
      <alignment horizontal="center" vertical="center"/>
    </xf>
    <xf numFmtId="0" fontId="2" fillId="5" borderId="59" xfId="2" applyFill="1" applyBorder="1" applyAlignment="1" applyProtection="1">
      <alignment horizontal="center" vertical="center" shrinkToFit="1"/>
      <protection locked="0"/>
    </xf>
    <xf numFmtId="0" fontId="2" fillId="5" borderId="61" xfId="2" applyFill="1" applyBorder="1" applyAlignment="1" applyProtection="1">
      <alignment horizontal="center" vertical="center" shrinkToFit="1"/>
      <protection locked="0"/>
    </xf>
    <xf numFmtId="0" fontId="2" fillId="5" borderId="60" xfId="2" applyFill="1" applyBorder="1" applyAlignment="1" applyProtection="1">
      <alignment horizontal="center" vertical="center" shrinkToFit="1"/>
      <protection locked="0"/>
    </xf>
    <xf numFmtId="0" fontId="2" fillId="5" borderId="62" xfId="2" applyFill="1" applyBorder="1" applyAlignment="1" applyProtection="1">
      <alignment horizontal="center" vertical="center" shrinkToFit="1"/>
      <protection locked="0"/>
    </xf>
    <xf numFmtId="0" fontId="2" fillId="5" borderId="44" xfId="2" applyFill="1" applyBorder="1" applyAlignment="1" applyProtection="1">
      <alignment horizontal="center" vertical="center" shrinkToFit="1"/>
      <protection locked="0"/>
    </xf>
    <xf numFmtId="0" fontId="2" fillId="5" borderId="63" xfId="2" applyFill="1" applyBorder="1" applyAlignment="1" applyProtection="1">
      <alignment horizontal="center" vertical="center" shrinkToFit="1"/>
      <protection locked="0"/>
    </xf>
    <xf numFmtId="0" fontId="40" fillId="4" borderId="45" xfId="0" applyFont="1" applyFill="1" applyBorder="1" applyAlignment="1" applyProtection="1">
      <alignment horizontal="left" vertical="center" wrapText="1" indent="1"/>
      <protection locked="0"/>
    </xf>
    <xf numFmtId="0" fontId="18" fillId="3" borderId="66" xfId="0" applyFont="1" applyFill="1" applyBorder="1" applyAlignment="1">
      <alignment horizontal="center" vertical="center" wrapText="1" shrinkToFit="1"/>
    </xf>
    <xf numFmtId="0" fontId="18" fillId="3" borderId="37" xfId="0" applyFont="1" applyFill="1" applyBorder="1" applyAlignment="1">
      <alignment horizontal="center" vertical="center" wrapText="1" shrinkToFit="1"/>
    </xf>
    <xf numFmtId="0" fontId="18" fillId="3" borderId="67" xfId="0" applyFont="1" applyFill="1" applyBorder="1" applyAlignment="1">
      <alignment horizontal="center" vertical="center" wrapText="1" shrinkToFit="1"/>
    </xf>
    <xf numFmtId="0" fontId="18" fillId="3" borderId="68" xfId="0" applyFont="1" applyFill="1" applyBorder="1" applyAlignment="1">
      <alignment horizontal="center" vertical="center" wrapText="1" shrinkToFit="1"/>
    </xf>
    <xf numFmtId="0" fontId="18" fillId="3" borderId="40" xfId="0" applyFont="1" applyFill="1" applyBorder="1" applyAlignment="1">
      <alignment horizontal="center" vertical="center" wrapText="1" shrinkToFit="1"/>
    </xf>
    <xf numFmtId="0" fontId="18" fillId="3" borderId="69" xfId="0" applyFont="1" applyFill="1" applyBorder="1" applyAlignment="1">
      <alignment horizontal="center" vertical="center" wrapText="1" shrinkToFit="1"/>
    </xf>
    <xf numFmtId="0" fontId="18" fillId="3" borderId="38" xfId="0" applyFont="1" applyFill="1" applyBorder="1" applyAlignment="1">
      <alignment horizontal="center" vertical="center" wrapText="1" shrinkToFit="1"/>
    </xf>
    <xf numFmtId="0" fontId="18" fillId="3" borderId="42" xfId="0" applyFont="1" applyFill="1" applyBorder="1" applyAlignment="1">
      <alignment horizontal="center" vertical="center" wrapText="1" shrinkToFit="1"/>
    </xf>
    <xf numFmtId="0" fontId="18" fillId="3" borderId="39" xfId="0" applyFont="1" applyFill="1" applyBorder="1" applyAlignment="1">
      <alignment horizontal="center" vertical="center" wrapText="1" shrinkToFit="1"/>
    </xf>
    <xf numFmtId="0" fontId="18" fillId="3" borderId="43" xfId="0" applyFont="1" applyFill="1" applyBorder="1" applyAlignment="1">
      <alignment horizontal="center" vertical="center" wrapText="1" shrinkToFit="1"/>
    </xf>
    <xf numFmtId="0" fontId="26" fillId="3" borderId="59" xfId="2" applyFont="1" applyFill="1" applyBorder="1" applyAlignment="1">
      <alignment horizontal="center" vertical="center" wrapText="1"/>
    </xf>
    <xf numFmtId="0" fontId="26" fillId="3" borderId="61" xfId="2" applyFont="1" applyFill="1" applyBorder="1" applyAlignment="1">
      <alignment horizontal="center" vertical="center" wrapText="1"/>
    </xf>
    <xf numFmtId="0" fontId="26" fillId="3" borderId="60" xfId="2" applyFont="1" applyFill="1" applyBorder="1" applyAlignment="1">
      <alignment horizontal="center" vertical="center" wrapText="1"/>
    </xf>
    <xf numFmtId="0" fontId="26" fillId="3" borderId="62" xfId="2" applyFont="1" applyFill="1" applyBorder="1" applyAlignment="1">
      <alignment horizontal="center" vertical="center" wrapText="1"/>
    </xf>
    <xf numFmtId="0" fontId="26" fillId="3" borderId="44" xfId="2" applyFont="1" applyFill="1" applyBorder="1" applyAlignment="1">
      <alignment horizontal="center" vertical="center" wrapText="1"/>
    </xf>
    <xf numFmtId="0" fontId="26" fillId="3" borderId="63" xfId="2" applyFont="1" applyFill="1" applyBorder="1" applyAlignment="1">
      <alignment horizontal="center" vertical="center" wrapText="1"/>
    </xf>
    <xf numFmtId="0" fontId="32" fillId="5" borderId="45" xfId="1" applyNumberFormat="1" applyFont="1" applyFill="1" applyBorder="1" applyAlignment="1" applyProtection="1">
      <alignment horizontal="left" vertical="center" wrapText="1" indent="1"/>
      <protection locked="0"/>
    </xf>
    <xf numFmtId="0" fontId="38" fillId="5" borderId="45" xfId="0" applyFont="1" applyFill="1" applyBorder="1" applyAlignment="1" applyProtection="1">
      <alignment horizontal="left" vertical="center" indent="1" shrinkToFit="1"/>
      <protection locked="0"/>
    </xf>
    <xf numFmtId="49" fontId="18" fillId="3" borderId="41" xfId="0" applyNumberFormat="1" applyFont="1" applyFill="1" applyBorder="1" applyAlignment="1" applyProtection="1">
      <alignment horizontal="center" vertical="center" shrinkToFit="1"/>
      <protection locked="0"/>
    </xf>
    <xf numFmtId="49" fontId="18" fillId="3" borderId="0" xfId="0" applyNumberFormat="1" applyFont="1" applyFill="1" applyAlignment="1" applyProtection="1">
      <alignment horizontal="center" vertical="center" shrinkToFit="1"/>
      <protection locked="0"/>
    </xf>
    <xf numFmtId="0" fontId="18" fillId="3" borderId="38"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18" fillId="3" borderId="41" xfId="0"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180" fontId="38" fillId="0" borderId="45" xfId="0" applyNumberFormat="1" applyFont="1" applyBorder="1" applyAlignment="1" applyProtection="1">
      <alignment horizontal="left" vertical="center" wrapText="1" indent="1"/>
      <protection locked="0"/>
    </xf>
    <xf numFmtId="0" fontId="23" fillId="3" borderId="59"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3" fillId="3" borderId="60" xfId="2" applyFont="1" applyFill="1" applyBorder="1" applyAlignment="1">
      <alignment horizontal="center" vertical="center" wrapText="1"/>
    </xf>
    <xf numFmtId="0" fontId="23" fillId="3" borderId="64" xfId="2" applyFont="1" applyFill="1" applyBorder="1" applyAlignment="1">
      <alignment horizontal="center" vertical="center" wrapText="1"/>
    </xf>
    <xf numFmtId="0" fontId="23" fillId="3" borderId="0" xfId="2" applyFont="1" applyFill="1" applyAlignment="1">
      <alignment horizontal="center" vertical="center" wrapText="1"/>
    </xf>
    <xf numFmtId="0" fontId="23" fillId="3" borderId="65" xfId="2" applyFont="1" applyFill="1" applyBorder="1" applyAlignment="1">
      <alignment horizontal="center" vertical="center" wrapText="1"/>
    </xf>
    <xf numFmtId="0" fontId="23" fillId="3" borderId="62" xfId="2" applyFont="1" applyFill="1" applyBorder="1" applyAlignment="1">
      <alignment horizontal="center" vertical="center" wrapText="1"/>
    </xf>
    <xf numFmtId="0" fontId="23" fillId="3" borderId="44" xfId="2" applyFont="1" applyFill="1" applyBorder="1" applyAlignment="1">
      <alignment horizontal="center" vertical="center" wrapText="1"/>
    </xf>
    <xf numFmtId="0" fontId="23" fillId="3" borderId="63" xfId="2" applyFont="1" applyFill="1" applyBorder="1" applyAlignment="1">
      <alignment horizontal="center" vertical="center" wrapText="1"/>
    </xf>
    <xf numFmtId="0" fontId="18" fillId="5" borderId="60" xfId="0" applyFont="1" applyFill="1" applyBorder="1" applyAlignment="1" applyProtection="1">
      <alignment horizontal="left" vertical="center" shrinkToFit="1"/>
      <protection locked="0"/>
    </xf>
    <xf numFmtId="0" fontId="18" fillId="5" borderId="48" xfId="0" applyFont="1" applyFill="1" applyBorder="1" applyAlignment="1" applyProtection="1">
      <alignment horizontal="left" vertical="center" shrinkToFit="1"/>
      <protection locked="0"/>
    </xf>
    <xf numFmtId="0" fontId="18" fillId="3" borderId="38" xfId="0" applyFont="1" applyFill="1" applyBorder="1" applyAlignment="1" applyProtection="1">
      <alignment horizontal="center" vertical="center" shrinkToFit="1"/>
      <protection locked="0"/>
    </xf>
    <xf numFmtId="0" fontId="18" fillId="3" borderId="37" xfId="0" applyFont="1" applyFill="1" applyBorder="1" applyAlignment="1" applyProtection="1">
      <alignment horizontal="center" vertical="center" shrinkToFit="1"/>
      <protection locked="0"/>
    </xf>
    <xf numFmtId="0" fontId="18" fillId="3" borderId="39" xfId="0" applyFont="1" applyFill="1" applyBorder="1" applyAlignment="1" applyProtection="1">
      <alignment horizontal="center" vertical="center" shrinkToFit="1"/>
      <protection locked="0"/>
    </xf>
    <xf numFmtId="0" fontId="18" fillId="3" borderId="40" xfId="0" applyFont="1" applyFill="1" applyBorder="1" applyAlignment="1" applyProtection="1">
      <alignment horizontal="center" vertical="center" shrinkToFit="1"/>
      <protection locked="0"/>
    </xf>
    <xf numFmtId="0" fontId="18" fillId="0" borderId="55"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7" fillId="5" borderId="45" xfId="0" applyFont="1" applyFill="1" applyBorder="1" applyAlignment="1" applyProtection="1">
      <alignment horizontal="left" vertical="center" indent="1" shrinkToFit="1"/>
      <protection locked="0"/>
    </xf>
    <xf numFmtId="0" fontId="7" fillId="5" borderId="47" xfId="0" applyFont="1" applyFill="1" applyBorder="1" applyAlignment="1" applyProtection="1">
      <alignment horizontal="left" vertical="center" indent="1" shrinkToFit="1"/>
      <protection locked="0"/>
    </xf>
    <xf numFmtId="0" fontId="38" fillId="5" borderId="45" xfId="0" applyFont="1" applyFill="1" applyBorder="1" applyAlignment="1" applyProtection="1">
      <alignment horizontal="left" vertical="center" wrapText="1" indent="1"/>
      <protection locked="0"/>
    </xf>
    <xf numFmtId="0" fontId="6" fillId="3" borderId="61"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5" borderId="44" xfId="2" applyFont="1" applyFill="1" applyBorder="1" applyAlignment="1" applyProtection="1">
      <alignment horizontal="center" vertical="center" wrapText="1"/>
      <protection locked="0"/>
    </xf>
    <xf numFmtId="0" fontId="6" fillId="5" borderId="63" xfId="2" applyFont="1" applyFill="1" applyBorder="1" applyAlignment="1" applyProtection="1">
      <alignment horizontal="center" vertical="center" wrapText="1"/>
      <protection locked="0"/>
    </xf>
    <xf numFmtId="0" fontId="31" fillId="3" borderId="59" xfId="2" applyFont="1" applyFill="1" applyBorder="1" applyAlignment="1">
      <alignment horizontal="center" vertical="center" wrapText="1"/>
    </xf>
    <xf numFmtId="0" fontId="31" fillId="3" borderId="61" xfId="2" applyFont="1" applyFill="1" applyBorder="1" applyAlignment="1">
      <alignment horizontal="center" vertical="center" wrapText="1"/>
    </xf>
    <xf numFmtId="0" fontId="31" fillId="3" borderId="60" xfId="2" applyFont="1" applyFill="1" applyBorder="1" applyAlignment="1">
      <alignment horizontal="center" vertical="center" wrapText="1"/>
    </xf>
    <xf numFmtId="0" fontId="31" fillId="3" borderId="64" xfId="2" applyFont="1" applyFill="1" applyBorder="1" applyAlignment="1">
      <alignment horizontal="center" vertical="center" wrapText="1"/>
    </xf>
    <xf numFmtId="0" fontId="31" fillId="3" borderId="0" xfId="2" applyFont="1" applyFill="1" applyAlignment="1">
      <alignment horizontal="center" vertical="center" wrapText="1"/>
    </xf>
    <xf numFmtId="0" fontId="31" fillId="3" borderId="65" xfId="2" applyFont="1" applyFill="1" applyBorder="1" applyAlignment="1">
      <alignment horizontal="center" vertical="center" wrapText="1"/>
    </xf>
    <xf numFmtId="0" fontId="31" fillId="3" borderId="62" xfId="2" applyFont="1" applyFill="1" applyBorder="1" applyAlignment="1">
      <alignment horizontal="center" vertical="center" wrapText="1"/>
    </xf>
    <xf numFmtId="0" fontId="31" fillId="3" borderId="44" xfId="2" applyFont="1" applyFill="1" applyBorder="1" applyAlignment="1">
      <alignment horizontal="center" vertical="center" wrapText="1"/>
    </xf>
    <xf numFmtId="0" fontId="31" fillId="3" borderId="63" xfId="2" applyFont="1" applyFill="1" applyBorder="1" applyAlignment="1">
      <alignment horizontal="center" vertical="center" wrapText="1"/>
    </xf>
    <xf numFmtId="0" fontId="18" fillId="3" borderId="59" xfId="0" applyFont="1" applyFill="1" applyBorder="1" applyAlignment="1">
      <alignment horizontal="center" vertical="center" wrapText="1" shrinkToFit="1"/>
    </xf>
    <xf numFmtId="0" fontId="18" fillId="3" borderId="61" xfId="0" applyFont="1" applyFill="1" applyBorder="1" applyAlignment="1">
      <alignment horizontal="center" vertical="center" wrapText="1" shrinkToFit="1"/>
    </xf>
    <xf numFmtId="0" fontId="18" fillId="3" borderId="60" xfId="0" applyFont="1" applyFill="1" applyBorder="1" applyAlignment="1">
      <alignment horizontal="center" vertical="center" wrapText="1" shrinkToFit="1"/>
    </xf>
    <xf numFmtId="0" fontId="18" fillId="3" borderId="62" xfId="0" applyFont="1" applyFill="1" applyBorder="1" applyAlignment="1">
      <alignment horizontal="center" vertical="center" wrapText="1" shrinkToFit="1"/>
    </xf>
    <xf numFmtId="0" fontId="18" fillId="3" borderId="44" xfId="0" applyFont="1" applyFill="1" applyBorder="1" applyAlignment="1">
      <alignment horizontal="center" vertical="center" wrapText="1" shrinkToFit="1"/>
    </xf>
    <xf numFmtId="0" fontId="18" fillId="3" borderId="63" xfId="0" applyFont="1" applyFill="1" applyBorder="1" applyAlignment="1">
      <alignment horizontal="center" vertical="center" wrapText="1" shrinkToFit="1"/>
    </xf>
    <xf numFmtId="38" fontId="39" fillId="5" borderId="45" xfId="1" applyFont="1" applyFill="1" applyBorder="1" applyAlignment="1" applyProtection="1">
      <alignment horizontal="right" vertical="center" wrapText="1"/>
      <protection locked="0"/>
    </xf>
    <xf numFmtId="0" fontId="18" fillId="3" borderId="45" xfId="0" applyFont="1" applyFill="1" applyBorder="1" applyAlignment="1">
      <alignment horizontal="center" vertical="center" shrinkToFit="1"/>
    </xf>
    <xf numFmtId="38" fontId="34" fillId="4" borderId="56" xfId="1" applyFont="1" applyFill="1" applyBorder="1" applyAlignment="1" applyProtection="1">
      <alignment horizontal="right" vertical="center"/>
    </xf>
    <xf numFmtId="38" fontId="34" fillId="4" borderId="51" xfId="1" applyFont="1" applyFill="1" applyBorder="1" applyAlignment="1" applyProtection="1">
      <alignment horizontal="right" vertical="center"/>
    </xf>
    <xf numFmtId="38" fontId="34" fillId="4" borderId="52" xfId="1" applyFont="1" applyFill="1" applyBorder="1" applyAlignment="1" applyProtection="1">
      <alignment horizontal="right" vertical="center"/>
    </xf>
    <xf numFmtId="38" fontId="34" fillId="4" borderId="57" xfId="1" applyFont="1" applyFill="1" applyBorder="1" applyAlignment="1" applyProtection="1">
      <alignment horizontal="right" vertical="center"/>
    </xf>
    <xf numFmtId="38" fontId="34" fillId="4" borderId="45" xfId="1" applyFont="1" applyFill="1" applyBorder="1" applyAlignment="1" applyProtection="1">
      <alignment horizontal="right" vertical="center"/>
    </xf>
    <xf numFmtId="38" fontId="34" fillId="4" borderId="53" xfId="1" applyFont="1" applyFill="1" applyBorder="1" applyAlignment="1" applyProtection="1">
      <alignment horizontal="right" vertical="center"/>
    </xf>
    <xf numFmtId="38" fontId="34" fillId="4" borderId="58" xfId="1" applyFont="1" applyFill="1" applyBorder="1" applyAlignment="1" applyProtection="1">
      <alignment horizontal="right" vertical="center"/>
    </xf>
    <xf numFmtId="38" fontId="34" fillId="4" borderId="49" xfId="1" applyFont="1" applyFill="1" applyBorder="1" applyAlignment="1" applyProtection="1">
      <alignment horizontal="right" vertical="center"/>
    </xf>
    <xf numFmtId="38" fontId="34" fillId="4" borderId="54" xfId="1" applyFont="1" applyFill="1" applyBorder="1" applyAlignment="1" applyProtection="1">
      <alignment horizontal="right" vertical="center"/>
    </xf>
    <xf numFmtId="38" fontId="20" fillId="5" borderId="45" xfId="1" applyFont="1" applyFill="1" applyBorder="1" applyAlignment="1" applyProtection="1">
      <alignment horizontal="right" vertical="center" wrapText="1"/>
      <protection locked="0"/>
    </xf>
    <xf numFmtId="0" fontId="25" fillId="3" borderId="59" xfId="0" applyFont="1" applyFill="1" applyBorder="1" applyAlignment="1">
      <alignment horizontal="center" vertical="center" shrinkToFit="1"/>
    </xf>
    <xf numFmtId="0" fontId="25" fillId="3" borderId="61" xfId="0" applyFont="1" applyFill="1" applyBorder="1" applyAlignment="1">
      <alignment horizontal="center" vertical="center" shrinkToFit="1"/>
    </xf>
    <xf numFmtId="0" fontId="25" fillId="3" borderId="60" xfId="0" applyFont="1" applyFill="1" applyBorder="1" applyAlignment="1">
      <alignment horizontal="center" vertical="center" shrinkToFit="1"/>
    </xf>
    <xf numFmtId="0" fontId="25" fillId="3" borderId="62" xfId="0" applyFont="1" applyFill="1" applyBorder="1" applyAlignment="1">
      <alignment horizontal="center" vertical="center" shrinkToFit="1"/>
    </xf>
    <xf numFmtId="0" fontId="25" fillId="3" borderId="44" xfId="0" applyFont="1" applyFill="1" applyBorder="1" applyAlignment="1">
      <alignment horizontal="center" vertical="center" shrinkToFit="1"/>
    </xf>
    <xf numFmtId="0" fontId="25" fillId="3" borderId="63" xfId="0" applyFont="1" applyFill="1" applyBorder="1" applyAlignment="1">
      <alignment horizontal="center" vertical="center" shrinkToFit="1"/>
    </xf>
    <xf numFmtId="38" fontId="20" fillId="4" borderId="45" xfId="1" applyFont="1" applyFill="1" applyBorder="1" applyAlignment="1" applyProtection="1">
      <alignment horizontal="right" vertical="center"/>
    </xf>
    <xf numFmtId="0" fontId="23" fillId="5" borderId="59" xfId="2" applyFont="1" applyFill="1" applyBorder="1" applyAlignment="1" applyProtection="1">
      <alignment horizontal="center" vertical="center" shrinkToFit="1"/>
      <protection locked="0"/>
    </xf>
    <xf numFmtId="0" fontId="23" fillId="5" borderId="61" xfId="2" applyFont="1" applyFill="1" applyBorder="1" applyAlignment="1" applyProtection="1">
      <alignment horizontal="center" vertical="center" shrinkToFit="1"/>
      <protection locked="0"/>
    </xf>
    <xf numFmtId="0" fontId="23" fillId="5" borderId="60" xfId="2" applyFont="1" applyFill="1" applyBorder="1" applyAlignment="1" applyProtection="1">
      <alignment horizontal="center" vertical="center" shrinkToFit="1"/>
      <protection locked="0"/>
    </xf>
    <xf numFmtId="0" fontId="23" fillId="5" borderId="62" xfId="2" applyFont="1" applyFill="1" applyBorder="1" applyAlignment="1" applyProtection="1">
      <alignment horizontal="center" vertical="center" shrinkToFit="1"/>
      <protection locked="0"/>
    </xf>
    <xf numFmtId="0" fontId="23" fillId="5" borderId="44" xfId="2" applyFont="1" applyFill="1" applyBorder="1" applyAlignment="1" applyProtection="1">
      <alignment horizontal="center" vertical="center" shrinkToFit="1"/>
      <protection locked="0"/>
    </xf>
    <xf numFmtId="0" fontId="23" fillId="5" borderId="63" xfId="2" applyFont="1" applyFill="1" applyBorder="1" applyAlignment="1" applyProtection="1">
      <alignment horizontal="center" vertical="center" shrinkToFit="1"/>
      <protection locked="0"/>
    </xf>
    <xf numFmtId="178" fontId="8" fillId="5" borderId="27" xfId="0" applyNumberFormat="1" applyFont="1" applyFill="1" applyBorder="1" applyAlignment="1" applyProtection="1">
      <alignment horizontal="center" vertical="center" wrapText="1"/>
      <protection locked="0"/>
    </xf>
    <xf numFmtId="178" fontId="8" fillId="5" borderId="26" xfId="0" applyNumberFormat="1" applyFont="1" applyFill="1" applyBorder="1" applyAlignment="1" applyProtection="1">
      <alignment horizontal="center" vertical="center" wrapText="1"/>
      <protection locked="0"/>
    </xf>
    <xf numFmtId="178" fontId="8" fillId="5" borderId="28" xfId="0" applyNumberFormat="1" applyFont="1" applyFill="1" applyBorder="1" applyAlignment="1" applyProtection="1">
      <alignment horizontal="center" vertical="center" wrapText="1"/>
      <protection locked="0"/>
    </xf>
    <xf numFmtId="178" fontId="8" fillId="5" borderId="13" xfId="0" applyNumberFormat="1" applyFont="1" applyFill="1" applyBorder="1" applyAlignment="1" applyProtection="1">
      <alignment horizontal="center" vertical="center" wrapText="1"/>
      <protection locked="0"/>
    </xf>
    <xf numFmtId="178" fontId="8" fillId="5" borderId="0" xfId="0" applyNumberFormat="1" applyFont="1" applyFill="1" applyAlignment="1" applyProtection="1">
      <alignment horizontal="center" vertical="center" wrapText="1"/>
      <protection locked="0"/>
    </xf>
    <xf numFmtId="178" fontId="8" fillId="5" borderId="36" xfId="0" applyNumberFormat="1" applyFont="1" applyFill="1" applyBorder="1" applyAlignment="1" applyProtection="1">
      <alignment horizontal="center" vertical="center" wrapText="1"/>
      <protection locked="0"/>
    </xf>
    <xf numFmtId="178" fontId="8" fillId="5" borderId="31" xfId="0" applyNumberFormat="1" applyFont="1" applyFill="1" applyBorder="1" applyAlignment="1" applyProtection="1">
      <alignment horizontal="center" vertical="center" wrapText="1"/>
      <protection locked="0"/>
    </xf>
    <xf numFmtId="178" fontId="8" fillId="5" borderId="30" xfId="0" applyNumberFormat="1" applyFont="1" applyFill="1" applyBorder="1" applyAlignment="1" applyProtection="1">
      <alignment horizontal="center" vertical="center" wrapText="1"/>
      <protection locked="0"/>
    </xf>
    <xf numFmtId="178" fontId="8" fillId="5" borderId="32" xfId="0" applyNumberFormat="1" applyFont="1" applyFill="1" applyBorder="1" applyAlignment="1" applyProtection="1">
      <alignment horizontal="center" vertical="center" wrapText="1"/>
      <protection locked="0"/>
    </xf>
    <xf numFmtId="0" fontId="37" fillId="2" borderId="0" xfId="2" applyFont="1" applyFill="1" applyAlignment="1">
      <alignment horizontal="center" vertical="center"/>
    </xf>
    <xf numFmtId="0" fontId="6" fillId="3" borderId="25" xfId="2"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6" fillId="3" borderId="35"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 xfId="2" applyFont="1" applyFill="1" applyBorder="1" applyAlignment="1">
      <alignment horizontal="center" vertical="center" wrapText="1"/>
    </xf>
    <xf numFmtId="0" fontId="6" fillId="3" borderId="29"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4" xfId="2" applyFont="1" applyFill="1" applyBorder="1" applyAlignment="1">
      <alignment horizontal="center" vertical="center" wrapText="1"/>
    </xf>
    <xf numFmtId="0" fontId="25" fillId="3" borderId="74"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75" xfId="0" applyFont="1" applyFill="1" applyBorder="1" applyAlignment="1">
      <alignment horizontal="center" vertical="center" shrinkToFit="1"/>
    </xf>
    <xf numFmtId="0" fontId="25" fillId="3" borderId="64"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65"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73" xfId="0" applyFont="1" applyFill="1" applyBorder="1" applyAlignment="1">
      <alignment horizontal="center" vertical="center" shrinkToFit="1"/>
    </xf>
    <xf numFmtId="0" fontId="25" fillId="3" borderId="74"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75" xfId="0" applyFont="1" applyFill="1" applyBorder="1" applyAlignment="1" applyProtection="1">
      <alignment horizontal="center" vertical="center" shrinkToFit="1"/>
      <protection locked="0"/>
    </xf>
    <xf numFmtId="0" fontId="25" fillId="3" borderId="6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25" fillId="3" borderId="65" xfId="0" applyFont="1" applyFill="1" applyBorder="1" applyAlignment="1" applyProtection="1">
      <alignment horizontal="center" vertical="center" shrinkToFit="1"/>
      <protection locked="0"/>
    </xf>
    <xf numFmtId="0" fontId="25" fillId="3" borderId="72"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3" xfId="0" applyFont="1" applyFill="1" applyBorder="1" applyAlignment="1" applyProtection="1">
      <alignment horizontal="center" vertical="center" shrinkToFit="1"/>
      <protection locked="0"/>
    </xf>
    <xf numFmtId="49" fontId="25" fillId="3" borderId="74" xfId="0" applyNumberFormat="1" applyFont="1" applyFill="1" applyBorder="1" applyAlignment="1" applyProtection="1">
      <alignment horizontal="center" vertical="center" shrinkToFit="1"/>
      <protection locked="0"/>
    </xf>
    <xf numFmtId="49" fontId="25" fillId="3" borderId="9" xfId="0" applyNumberFormat="1" applyFont="1" applyFill="1" applyBorder="1" applyAlignment="1" applyProtection="1">
      <alignment horizontal="center" vertical="center" shrinkToFit="1"/>
      <protection locked="0"/>
    </xf>
    <xf numFmtId="49" fontId="25" fillId="3" borderId="75" xfId="0" applyNumberFormat="1" applyFont="1" applyFill="1" applyBorder="1" applyAlignment="1" applyProtection="1">
      <alignment horizontal="center" vertical="center" shrinkToFit="1"/>
      <protection locked="0"/>
    </xf>
    <xf numFmtId="49" fontId="25" fillId="3" borderId="72" xfId="0" applyNumberFormat="1" applyFont="1" applyFill="1" applyBorder="1" applyAlignment="1" applyProtection="1">
      <alignment horizontal="center" vertical="center" shrinkToFit="1"/>
      <protection locked="0"/>
    </xf>
    <xf numFmtId="49" fontId="25" fillId="3" borderId="11" xfId="0" applyNumberFormat="1" applyFont="1" applyFill="1" applyBorder="1" applyAlignment="1" applyProtection="1">
      <alignment horizontal="center" vertical="center" shrinkToFit="1"/>
      <protection locked="0"/>
    </xf>
    <xf numFmtId="49" fontId="25" fillId="3" borderId="73" xfId="0" applyNumberFormat="1" applyFont="1" applyFill="1" applyBorder="1" applyAlignment="1" applyProtection="1">
      <alignment horizontal="center" vertical="center" shrinkToFit="1"/>
      <protection locked="0"/>
    </xf>
    <xf numFmtId="49" fontId="25" fillId="3" borderId="59" xfId="0" applyNumberFormat="1" applyFont="1" applyFill="1" applyBorder="1" applyAlignment="1" applyProtection="1">
      <alignment horizontal="center" vertical="center" shrinkToFit="1"/>
      <protection locked="0"/>
    </xf>
    <xf numFmtId="49" fontId="25" fillId="3" borderId="61" xfId="0" applyNumberFormat="1" applyFont="1" applyFill="1" applyBorder="1" applyAlignment="1" applyProtection="1">
      <alignment horizontal="center" vertical="center" shrinkToFit="1"/>
      <protection locked="0"/>
    </xf>
    <xf numFmtId="49" fontId="25" fillId="3" borderId="60" xfId="0" applyNumberFormat="1"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left" vertical="center" indent="1" shrinkToFit="1"/>
      <protection locked="0"/>
    </xf>
    <xf numFmtId="0" fontId="25" fillId="5" borderId="9" xfId="0" applyFont="1" applyFill="1" applyBorder="1" applyAlignment="1" applyProtection="1">
      <alignment horizontal="left" vertical="center" indent="1" shrinkToFit="1"/>
      <protection locked="0"/>
    </xf>
    <xf numFmtId="0" fontId="25" fillId="5" borderId="72" xfId="0" applyFont="1" applyFill="1" applyBorder="1" applyAlignment="1" applyProtection="1">
      <alignment horizontal="left" vertical="center" indent="1" shrinkToFit="1"/>
      <protection locked="0"/>
    </xf>
    <xf numFmtId="0" fontId="25" fillId="5" borderId="11" xfId="0" applyFont="1" applyFill="1" applyBorder="1" applyAlignment="1" applyProtection="1">
      <alignment horizontal="left" vertical="center" indent="1" shrinkToFit="1"/>
      <protection locked="0"/>
    </xf>
    <xf numFmtId="180" fontId="23" fillId="0" borderId="71" xfId="2" applyNumberFormat="1" applyFont="1" applyBorder="1" applyAlignment="1" applyProtection="1">
      <alignment horizontal="center" vertical="center" shrinkToFit="1"/>
      <protection locked="0"/>
    </xf>
    <xf numFmtId="180" fontId="23" fillId="0" borderId="61" xfId="2" applyNumberFormat="1" applyFont="1" applyBorder="1" applyAlignment="1" applyProtection="1">
      <alignment horizontal="center" vertical="center" shrinkToFit="1"/>
      <protection locked="0"/>
    </xf>
    <xf numFmtId="180" fontId="23" fillId="0" borderId="10" xfId="2" applyNumberFormat="1" applyFont="1" applyBorder="1" applyAlignment="1" applyProtection="1">
      <alignment horizontal="center" vertical="center" shrinkToFit="1"/>
      <protection locked="0"/>
    </xf>
    <xf numFmtId="180" fontId="23" fillId="0" borderId="11" xfId="2" applyNumberFormat="1" applyFont="1" applyBorder="1" applyAlignment="1" applyProtection="1">
      <alignment horizontal="center" vertical="center" shrinkToFit="1"/>
      <protection locked="0"/>
    </xf>
    <xf numFmtId="49" fontId="23" fillId="5" borderId="61" xfId="2" applyNumberFormat="1" applyFont="1" applyFill="1" applyBorder="1" applyAlignment="1" applyProtection="1">
      <alignment horizontal="left" vertical="center" shrinkToFit="1"/>
      <protection locked="0"/>
    </xf>
    <xf numFmtId="49" fontId="23" fillId="5" borderId="60" xfId="2" applyNumberFormat="1" applyFont="1" applyFill="1" applyBorder="1" applyAlignment="1" applyProtection="1">
      <alignment horizontal="left" vertical="center" shrinkToFit="1"/>
      <protection locked="0"/>
    </xf>
    <xf numFmtId="49" fontId="23" fillId="5" borderId="11" xfId="2" applyNumberFormat="1" applyFont="1" applyFill="1" applyBorder="1" applyAlignment="1" applyProtection="1">
      <alignment horizontal="left" vertical="center" shrinkToFit="1"/>
      <protection locked="0"/>
    </xf>
    <xf numFmtId="49" fontId="23" fillId="5" borderId="73" xfId="2" applyNumberFormat="1" applyFont="1" applyFill="1" applyBorder="1" applyAlignment="1" applyProtection="1">
      <alignment horizontal="left" vertical="center" shrinkToFit="1"/>
      <protection locked="0"/>
    </xf>
    <xf numFmtId="0" fontId="25" fillId="0" borderId="74" xfId="0" applyFont="1" applyBorder="1" applyAlignment="1">
      <alignment horizontal="center" vertical="center" shrinkToFit="1"/>
    </xf>
    <xf numFmtId="0" fontId="25" fillId="0" borderId="9" xfId="0" applyFont="1" applyBorder="1" applyAlignment="1">
      <alignment horizontal="center" vertical="center" shrinkToFit="1"/>
    </xf>
    <xf numFmtId="0" fontId="25" fillId="5" borderId="59" xfId="0" applyFont="1" applyFill="1" applyBorder="1" applyAlignment="1" applyProtection="1">
      <alignment horizontal="left" vertical="center" indent="1" shrinkToFit="1"/>
      <protection locked="0"/>
    </xf>
    <xf numFmtId="0" fontId="25" fillId="5" borderId="61" xfId="0" applyFont="1" applyFill="1" applyBorder="1" applyAlignment="1" applyProtection="1">
      <alignment horizontal="left" vertical="center" indent="1" shrinkToFit="1"/>
      <protection locked="0"/>
    </xf>
    <xf numFmtId="0" fontId="25" fillId="5" borderId="60" xfId="0" applyFont="1" applyFill="1" applyBorder="1" applyAlignment="1" applyProtection="1">
      <alignment horizontal="left" vertical="center" indent="1" shrinkToFit="1"/>
      <protection locked="0"/>
    </xf>
    <xf numFmtId="0" fontId="25" fillId="5" borderId="62" xfId="0" applyFont="1" applyFill="1" applyBorder="1" applyAlignment="1" applyProtection="1">
      <alignment horizontal="left" vertical="center" indent="1" shrinkToFit="1"/>
      <protection locked="0"/>
    </xf>
    <xf numFmtId="0" fontId="25" fillId="5" borderId="44" xfId="0" applyFont="1" applyFill="1" applyBorder="1" applyAlignment="1" applyProtection="1">
      <alignment horizontal="left" vertical="center" indent="1" shrinkToFit="1"/>
      <protection locked="0"/>
    </xf>
    <xf numFmtId="0" fontId="25" fillId="5" borderId="63" xfId="0" applyFont="1" applyFill="1" applyBorder="1" applyAlignment="1" applyProtection="1">
      <alignment horizontal="left" vertical="center" indent="1" shrinkToFit="1"/>
      <protection locked="0"/>
    </xf>
    <xf numFmtId="0" fontId="25" fillId="2" borderId="9"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shrinkToFit="1"/>
      <protection locked="0"/>
    </xf>
    <xf numFmtId="0" fontId="25" fillId="2" borderId="73" xfId="0" applyFont="1" applyFill="1" applyBorder="1" applyAlignment="1" applyProtection="1">
      <alignment horizontal="center" vertical="center" shrinkToFit="1"/>
      <protection locked="0"/>
    </xf>
    <xf numFmtId="180" fontId="23" fillId="0" borderId="59" xfId="2" applyNumberFormat="1" applyFont="1" applyBorder="1" applyAlignment="1" applyProtection="1">
      <alignment horizontal="center" vertical="center" shrinkToFit="1"/>
      <protection locked="0"/>
    </xf>
    <xf numFmtId="180" fontId="23" fillId="0" borderId="72" xfId="2" applyNumberFormat="1" applyFont="1" applyBorder="1" applyAlignment="1" applyProtection="1">
      <alignment horizontal="center" vertical="center" shrinkToFit="1"/>
      <protection locked="0"/>
    </xf>
    <xf numFmtId="0" fontId="40" fillId="5" borderId="59" xfId="0" applyFont="1" applyFill="1" applyBorder="1" applyAlignment="1" applyProtection="1">
      <alignment horizontal="left" vertical="center" indent="1" shrinkToFit="1"/>
      <protection locked="0"/>
    </xf>
    <xf numFmtId="0" fontId="40" fillId="5" borderId="61" xfId="0" applyFont="1" applyFill="1" applyBorder="1" applyAlignment="1" applyProtection="1">
      <alignment horizontal="left" vertical="center" indent="1" shrinkToFit="1"/>
      <protection locked="0"/>
    </xf>
    <xf numFmtId="0" fontId="40" fillId="5" borderId="60" xfId="0" applyFont="1" applyFill="1" applyBorder="1" applyAlignment="1" applyProtection="1">
      <alignment horizontal="left" vertical="center" indent="1" shrinkToFit="1"/>
      <protection locked="0"/>
    </xf>
    <xf numFmtId="0" fontId="40" fillId="5" borderId="62" xfId="0" applyFont="1" applyFill="1" applyBorder="1" applyAlignment="1" applyProtection="1">
      <alignment horizontal="left" vertical="center" indent="1" shrinkToFit="1"/>
      <protection locked="0"/>
    </xf>
    <xf numFmtId="0" fontId="40" fillId="5" borderId="44" xfId="0" applyFont="1" applyFill="1" applyBorder="1" applyAlignment="1" applyProtection="1">
      <alignment horizontal="left" vertical="center" indent="1" shrinkToFit="1"/>
      <protection locked="0"/>
    </xf>
    <xf numFmtId="0" fontId="40" fillId="5" borderId="63" xfId="0" applyFont="1" applyFill="1" applyBorder="1" applyAlignment="1" applyProtection="1">
      <alignment horizontal="left" vertical="center" indent="1" shrinkToFit="1"/>
      <protection locked="0"/>
    </xf>
    <xf numFmtId="0" fontId="25" fillId="5" borderId="9" xfId="0" applyFont="1" applyFill="1" applyBorder="1" applyAlignment="1" applyProtection="1">
      <alignment horizontal="left" vertical="center" shrinkToFit="1"/>
      <protection locked="0"/>
    </xf>
    <xf numFmtId="0" fontId="25" fillId="5" borderId="75" xfId="0" applyFont="1" applyFill="1" applyBorder="1" applyAlignment="1" applyProtection="1">
      <alignment horizontal="left" vertical="center" shrinkToFit="1"/>
      <protection locked="0"/>
    </xf>
    <xf numFmtId="0" fontId="40" fillId="4" borderId="59" xfId="0" applyFont="1" applyFill="1" applyBorder="1" applyAlignment="1" applyProtection="1">
      <alignment horizontal="left" vertical="center" indent="1"/>
      <protection locked="0"/>
    </xf>
    <xf numFmtId="0" fontId="40" fillId="4" borderId="61" xfId="0" applyFont="1" applyFill="1" applyBorder="1" applyAlignment="1" applyProtection="1">
      <alignment horizontal="left" vertical="center" indent="1"/>
      <protection locked="0"/>
    </xf>
    <xf numFmtId="0" fontId="40" fillId="4" borderId="60" xfId="0" applyFont="1" applyFill="1" applyBorder="1" applyAlignment="1" applyProtection="1">
      <alignment horizontal="left" vertical="center" indent="1"/>
      <protection locked="0"/>
    </xf>
    <xf numFmtId="0" fontId="40" fillId="4" borderId="62" xfId="0" applyFont="1" applyFill="1" applyBorder="1" applyAlignment="1" applyProtection="1">
      <alignment horizontal="left" vertical="center" indent="1"/>
      <protection locked="0"/>
    </xf>
    <xf numFmtId="0" fontId="40" fillId="4" borderId="44" xfId="0" applyFont="1" applyFill="1" applyBorder="1" applyAlignment="1" applyProtection="1">
      <alignment horizontal="left" vertical="center" indent="1"/>
      <protection locked="0"/>
    </xf>
    <xf numFmtId="0" fontId="40" fillId="4" borderId="63" xfId="0" applyFont="1" applyFill="1" applyBorder="1" applyAlignment="1" applyProtection="1">
      <alignment horizontal="left" vertical="center" indent="1"/>
      <protection locked="0"/>
    </xf>
    <xf numFmtId="0" fontId="40" fillId="5" borderId="59" xfId="0" applyFont="1" applyFill="1" applyBorder="1" applyAlignment="1" applyProtection="1">
      <alignment horizontal="left" vertical="center" indent="1"/>
      <protection locked="0"/>
    </xf>
    <xf numFmtId="0" fontId="40" fillId="5" borderId="61" xfId="0" applyFont="1" applyFill="1" applyBorder="1" applyAlignment="1" applyProtection="1">
      <alignment horizontal="left" vertical="center" indent="1"/>
      <protection locked="0"/>
    </xf>
    <xf numFmtId="0" fontId="40" fillId="5" borderId="60" xfId="0" applyFont="1" applyFill="1" applyBorder="1" applyAlignment="1" applyProtection="1">
      <alignment horizontal="left" vertical="center" indent="1"/>
      <protection locked="0"/>
    </xf>
    <xf numFmtId="0" fontId="40" fillId="5" borderId="62" xfId="0" applyFont="1" applyFill="1" applyBorder="1" applyAlignment="1" applyProtection="1">
      <alignment horizontal="left" vertical="center" indent="1"/>
      <protection locked="0"/>
    </xf>
    <xf numFmtId="0" fontId="40" fillId="5" borderId="44" xfId="0" applyFont="1" applyFill="1" applyBorder="1" applyAlignment="1" applyProtection="1">
      <alignment horizontal="left" vertical="center" indent="1"/>
      <protection locked="0"/>
    </xf>
    <xf numFmtId="0" fontId="40" fillId="5" borderId="63" xfId="0" applyFont="1" applyFill="1" applyBorder="1" applyAlignment="1" applyProtection="1">
      <alignment horizontal="left" vertical="center" indent="1"/>
      <protection locked="0"/>
    </xf>
    <xf numFmtId="49" fontId="25" fillId="3" borderId="64" xfId="0" applyNumberFormat="1" applyFont="1" applyFill="1" applyBorder="1" applyAlignment="1" applyProtection="1">
      <alignment horizontal="center" vertical="center" shrinkToFit="1"/>
      <protection locked="0"/>
    </xf>
    <xf numFmtId="49" fontId="25" fillId="3" borderId="0" xfId="0" applyNumberFormat="1" applyFont="1" applyFill="1" applyAlignment="1" applyProtection="1">
      <alignment horizontal="center" vertical="center" shrinkToFit="1"/>
      <protection locked="0"/>
    </xf>
    <xf numFmtId="49" fontId="25" fillId="3" borderId="65" xfId="0" applyNumberFormat="1" applyFont="1" applyFill="1" applyBorder="1" applyAlignment="1" applyProtection="1">
      <alignment horizontal="center" vertical="center" shrinkToFit="1"/>
      <protection locked="0"/>
    </xf>
    <xf numFmtId="49" fontId="25" fillId="3" borderId="62" xfId="0" applyNumberFormat="1" applyFont="1" applyFill="1" applyBorder="1" applyAlignment="1" applyProtection="1">
      <alignment horizontal="center" vertical="center" shrinkToFit="1"/>
      <protection locked="0"/>
    </xf>
    <xf numFmtId="49" fontId="25" fillId="3" borderId="44" xfId="0" applyNumberFormat="1" applyFont="1" applyFill="1" applyBorder="1" applyAlignment="1" applyProtection="1">
      <alignment horizontal="center" vertical="center" shrinkToFit="1"/>
      <protection locked="0"/>
    </xf>
    <xf numFmtId="49" fontId="25" fillId="3" borderId="63" xfId="0" applyNumberFormat="1" applyFont="1" applyFill="1" applyBorder="1" applyAlignment="1" applyProtection="1">
      <alignment horizontal="center" vertical="center" shrinkToFit="1"/>
      <protection locked="0"/>
    </xf>
    <xf numFmtId="38" fontId="20" fillId="4" borderId="45" xfId="1" applyFont="1" applyFill="1" applyBorder="1" applyAlignment="1" applyProtection="1">
      <alignment horizontal="right" vertical="center" wrapText="1"/>
    </xf>
    <xf numFmtId="38" fontId="20" fillId="4" borderId="46" xfId="1" applyFont="1" applyFill="1" applyBorder="1" applyAlignment="1" applyProtection="1">
      <alignment horizontal="right" vertical="center"/>
    </xf>
    <xf numFmtId="38" fontId="20" fillId="4" borderId="53" xfId="1" applyFont="1" applyFill="1" applyBorder="1" applyAlignment="1" applyProtection="1">
      <alignment horizontal="right" vertical="center"/>
    </xf>
    <xf numFmtId="49" fontId="40" fillId="0" borderId="59" xfId="0" applyNumberFormat="1" applyFont="1" applyBorder="1" applyAlignment="1" applyProtection="1">
      <alignment horizontal="left" vertical="center" wrapText="1" indent="1"/>
      <protection locked="0"/>
    </xf>
    <xf numFmtId="49" fontId="40" fillId="0" borderId="61" xfId="0" applyNumberFormat="1" applyFont="1" applyBorder="1" applyAlignment="1" applyProtection="1">
      <alignment horizontal="left" vertical="center" wrapText="1" indent="1"/>
      <protection locked="0"/>
    </xf>
    <xf numFmtId="49" fontId="40" fillId="0" borderId="60" xfId="0" applyNumberFormat="1" applyFont="1" applyBorder="1" applyAlignment="1" applyProtection="1">
      <alignment horizontal="left" vertical="center" wrapText="1" indent="1"/>
      <protection locked="0"/>
    </xf>
    <xf numFmtId="49" fontId="40" fillId="0" borderId="62" xfId="0" applyNumberFormat="1" applyFont="1" applyBorder="1" applyAlignment="1" applyProtection="1">
      <alignment horizontal="left" vertical="center" wrapText="1" indent="1"/>
      <protection locked="0"/>
    </xf>
    <xf numFmtId="49" fontId="40" fillId="0" borderId="44" xfId="0" applyNumberFormat="1" applyFont="1" applyBorder="1" applyAlignment="1" applyProtection="1">
      <alignment horizontal="left" vertical="center" wrapText="1" indent="1"/>
      <protection locked="0"/>
    </xf>
    <xf numFmtId="49" fontId="40" fillId="0" borderId="63" xfId="0" applyNumberFormat="1" applyFont="1" applyBorder="1" applyAlignment="1" applyProtection="1">
      <alignment horizontal="left" vertical="center" wrapText="1" indent="1"/>
      <protection locked="0"/>
    </xf>
    <xf numFmtId="0" fontId="13" fillId="3" borderId="45" xfId="2" applyFont="1" applyFill="1" applyBorder="1" applyAlignment="1">
      <alignment horizontal="center" vertical="center" wrapText="1"/>
    </xf>
    <xf numFmtId="0" fontId="13" fillId="5" borderId="45" xfId="2" applyFont="1" applyFill="1" applyBorder="1" applyAlignment="1" applyProtection="1">
      <alignment horizontal="center" vertical="center" wrapText="1"/>
      <protection locked="0"/>
    </xf>
    <xf numFmtId="0" fontId="5" fillId="5" borderId="59" xfId="1" applyNumberFormat="1" applyFont="1" applyFill="1" applyBorder="1" applyAlignment="1" applyProtection="1">
      <alignment horizontal="left" vertical="center" wrapText="1" indent="1"/>
      <protection locked="0"/>
    </xf>
    <xf numFmtId="0" fontId="5" fillId="5" borderId="61" xfId="1" applyNumberFormat="1" applyFont="1" applyFill="1" applyBorder="1" applyAlignment="1" applyProtection="1">
      <alignment horizontal="left" vertical="center" wrapText="1" indent="1"/>
      <protection locked="0"/>
    </xf>
    <xf numFmtId="0" fontId="5" fillId="5" borderId="60" xfId="1" applyNumberFormat="1" applyFont="1" applyFill="1" applyBorder="1" applyAlignment="1" applyProtection="1">
      <alignment horizontal="left" vertical="center" wrapText="1" indent="1"/>
      <protection locked="0"/>
    </xf>
    <xf numFmtId="0" fontId="5" fillId="5" borderId="64" xfId="1" applyNumberFormat="1" applyFont="1" applyFill="1" applyBorder="1" applyAlignment="1" applyProtection="1">
      <alignment horizontal="left" vertical="center" wrapText="1" indent="1"/>
      <protection locked="0"/>
    </xf>
    <xf numFmtId="0" fontId="5" fillId="5" borderId="0" xfId="1" applyNumberFormat="1" applyFont="1" applyFill="1" applyBorder="1" applyAlignment="1" applyProtection="1">
      <alignment horizontal="left" vertical="center" wrapText="1" indent="1"/>
      <protection locked="0"/>
    </xf>
    <xf numFmtId="0" fontId="5" fillId="5" borderId="65" xfId="1" applyNumberFormat="1" applyFont="1" applyFill="1" applyBorder="1" applyAlignment="1" applyProtection="1">
      <alignment horizontal="left" vertical="center" wrapText="1" indent="1"/>
      <protection locked="0"/>
    </xf>
    <xf numFmtId="0" fontId="5" fillId="5" borderId="62" xfId="1" applyNumberFormat="1" applyFont="1" applyFill="1" applyBorder="1" applyAlignment="1" applyProtection="1">
      <alignment horizontal="left" vertical="center" wrapText="1" indent="1"/>
      <protection locked="0"/>
    </xf>
    <xf numFmtId="0" fontId="5" fillId="5" borderId="44" xfId="1" applyNumberFormat="1" applyFont="1" applyFill="1" applyBorder="1" applyAlignment="1" applyProtection="1">
      <alignment horizontal="left" vertical="center" wrapText="1" indent="1"/>
      <protection locked="0"/>
    </xf>
    <xf numFmtId="0" fontId="5" fillId="5" borderId="63" xfId="1" applyNumberFormat="1" applyFont="1" applyFill="1" applyBorder="1" applyAlignment="1" applyProtection="1">
      <alignment horizontal="left" vertical="center" wrapText="1" indent="1"/>
      <protection locked="0"/>
    </xf>
    <xf numFmtId="0" fontId="25" fillId="3" borderId="59" xfId="0" applyFont="1" applyFill="1" applyBorder="1" applyAlignment="1">
      <alignment horizontal="center" vertical="center" wrapText="1" shrinkToFit="1"/>
    </xf>
    <xf numFmtId="0" fontId="25" fillId="3" borderId="61" xfId="0" applyFont="1" applyFill="1" applyBorder="1" applyAlignment="1">
      <alignment horizontal="center" vertical="center" wrapText="1" shrinkToFit="1"/>
    </xf>
    <xf numFmtId="0" fontId="25" fillId="3" borderId="60" xfId="0" applyFont="1" applyFill="1" applyBorder="1" applyAlignment="1">
      <alignment horizontal="center" vertical="center" wrapText="1" shrinkToFit="1"/>
    </xf>
    <xf numFmtId="0" fontId="25" fillId="3" borderId="62" xfId="0" applyFont="1" applyFill="1" applyBorder="1" applyAlignment="1">
      <alignment horizontal="center" vertical="center" wrapText="1" shrinkToFit="1"/>
    </xf>
    <xf numFmtId="0" fontId="25" fillId="3" borderId="44" xfId="0" applyFont="1" applyFill="1" applyBorder="1" applyAlignment="1">
      <alignment horizontal="center" vertical="center" wrapText="1" shrinkToFit="1"/>
    </xf>
    <xf numFmtId="0" fontId="25" fillId="3" borderId="63" xfId="0" applyFont="1" applyFill="1" applyBorder="1" applyAlignment="1">
      <alignment horizontal="center" vertical="center" wrapText="1" shrinkToFit="1"/>
    </xf>
    <xf numFmtId="0" fontId="25" fillId="3" borderId="76" xfId="0" applyFont="1" applyFill="1" applyBorder="1" applyAlignment="1">
      <alignment horizontal="center" vertical="center" wrapText="1" shrinkToFit="1"/>
    </xf>
    <xf numFmtId="0" fontId="25" fillId="3" borderId="77" xfId="0" applyFont="1" applyFill="1" applyBorder="1" applyAlignment="1">
      <alignment horizontal="center" vertical="center" wrapText="1" shrinkToFit="1"/>
    </xf>
    <xf numFmtId="0" fontId="25" fillId="5" borderId="64" xfId="0" applyFont="1" applyFill="1" applyBorder="1" applyAlignment="1" applyProtection="1">
      <alignment horizontal="left" vertical="center" indent="1" shrinkToFit="1"/>
      <protection locked="0"/>
    </xf>
    <xf numFmtId="0" fontId="25" fillId="5" borderId="0" xfId="0" applyFont="1" applyFill="1" applyAlignment="1" applyProtection="1">
      <alignment horizontal="left" vertical="center" indent="1" shrinkToFit="1"/>
      <protection locked="0"/>
    </xf>
    <xf numFmtId="0" fontId="25" fillId="5" borderId="65" xfId="0" applyFont="1" applyFill="1" applyBorder="1" applyAlignment="1" applyProtection="1">
      <alignment horizontal="left" vertical="center" indent="1" shrinkToFit="1"/>
      <protection locked="0"/>
    </xf>
    <xf numFmtId="0" fontId="48" fillId="6" borderId="89" xfId="0" applyFont="1" applyFill="1" applyBorder="1" applyAlignment="1">
      <alignment horizontal="center" vertical="center"/>
    </xf>
    <xf numFmtId="0" fontId="48" fillId="6" borderId="90" xfId="0" applyFont="1" applyFill="1" applyBorder="1" applyAlignment="1">
      <alignment horizontal="center" vertical="center"/>
    </xf>
    <xf numFmtId="0" fontId="48" fillId="6" borderId="91" xfId="0" applyFont="1" applyFill="1" applyBorder="1" applyAlignment="1">
      <alignment horizontal="center" vertical="center"/>
    </xf>
    <xf numFmtId="185" fontId="43" fillId="5" borderId="0" xfId="2" applyNumberFormat="1" applyFont="1" applyFill="1" applyAlignment="1" applyProtection="1">
      <alignment horizontal="left" vertical="center"/>
      <protection locked="0"/>
    </xf>
    <xf numFmtId="185" fontId="37" fillId="5" borderId="0" xfId="2" applyNumberFormat="1" applyFont="1" applyFill="1" applyAlignment="1" applyProtection="1">
      <alignment horizontal="left" vertical="center"/>
      <protection locked="0"/>
    </xf>
  </cellXfs>
  <cellStyles count="5">
    <cellStyle name="パーセント" xfId="3" builtinId="5"/>
    <cellStyle name="桁区切り" xfId="1" builtinId="6"/>
    <cellStyle name="標準" xfId="0" builtinId="0"/>
    <cellStyle name="標準 2" xfId="2" xr:uid="{00000000-0005-0000-0000-000003000000}"/>
    <cellStyle name="標準 3" xfId="4" xr:uid="{89A6B5C8-5115-450C-BDE2-5E36B74CCDA0}"/>
  </cellStyles>
  <dxfs count="6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s>
  <tableStyles count="0" defaultTableStyle="TableStyleMedium2" defaultPivotStyle="PivotStyleLight16"/>
  <colors>
    <mruColors>
      <color rgb="FFE7F1F9"/>
      <color rgb="FF0000FF"/>
      <color rgb="FFF7FDA9"/>
      <color rgb="FFD5EFFF"/>
      <color rgb="FFFFFF99"/>
      <color rgb="FFFFCCFF"/>
      <color rgb="FFFFFFCC"/>
      <color rgb="FFFBFECE"/>
      <color rgb="FF0066FF"/>
      <color rgb="FF220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EA$12"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checked="Checked" firstButton="1" fmlaLink="$EA$1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CP$16"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toyo-const.co.jp/documents/electronic_bill"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53340</xdr:colOff>
          <xdr:row>11</xdr:row>
          <xdr:rowOff>121920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12</xdr:row>
          <xdr:rowOff>0</xdr:rowOff>
        </xdr:to>
        <xdr:sp macro="" textlink="">
          <xdr:nvSpPr>
            <xdr:cNvPr id="21515" name="Option Button 11"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130</xdr:col>
      <xdr:colOff>99059</xdr:colOff>
      <xdr:row>50</xdr:row>
      <xdr:rowOff>6127</xdr:rowOff>
    </xdr:from>
    <xdr:to>
      <xdr:col>167</xdr:col>
      <xdr:colOff>123824</xdr:colOff>
      <xdr:row>53</xdr:row>
      <xdr:rowOff>32386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172699" y="6544087"/>
          <a:ext cx="5968365" cy="712059"/>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当明細書に入力しきれない場合は、行を追加するか、各社書式明細をご使用ください。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各社書式を使用される場合は別シートの「請求書（各社書式添付用）」を使用してご提出ください。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当シートには保護が掛かっているため、編集する場合は　校閲＞シート保護の解除を行って下さい。</a:t>
          </a:r>
        </a:p>
      </xdr:txBody>
    </xdr:sp>
    <xdr:clientData fPrintsWithSheet="0"/>
  </xdr:twoCellAnchor>
  <xdr:twoCellAnchor>
    <xdr:from>
      <xdr:col>130</xdr:col>
      <xdr:colOff>95250</xdr:colOff>
      <xdr:row>7</xdr:row>
      <xdr:rowOff>15240</xdr:rowOff>
    </xdr:from>
    <xdr:to>
      <xdr:col>167</xdr:col>
      <xdr:colOff>66675</xdr:colOff>
      <xdr:row>18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168890" y="922020"/>
          <a:ext cx="5915025" cy="153162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＞電子請求書関係をご確認ください。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twoCellAnchor>
    <xdr:from>
      <xdr:col>165</xdr:col>
      <xdr:colOff>244554</xdr:colOff>
      <xdr:row>12</xdr:row>
      <xdr:rowOff>57149</xdr:rowOff>
    </xdr:from>
    <xdr:to>
      <xdr:col>167</xdr:col>
      <xdr:colOff>7619</xdr:colOff>
      <xdr:row>14</xdr:row>
      <xdr:rowOff>22860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14890194" y="1611629"/>
          <a:ext cx="1134665" cy="224791"/>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60960</xdr:colOff>
          <xdr:row>11</xdr:row>
          <xdr:rowOff>121920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12</xdr:row>
          <xdr:rowOff>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130</xdr:col>
      <xdr:colOff>91440</xdr:colOff>
      <xdr:row>0</xdr:row>
      <xdr:rowOff>76199</xdr:rowOff>
    </xdr:from>
    <xdr:to>
      <xdr:col>167</xdr:col>
      <xdr:colOff>363855</xdr:colOff>
      <xdr:row>36</xdr:row>
      <xdr:rowOff>57150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168890" y="76199"/>
          <a:ext cx="6216015" cy="4781551"/>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・各社明細を添付する場合で、明細書式が「横」であれば、こちらの書式をご使用ください。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132</xdr:col>
      <xdr:colOff>26669</xdr:colOff>
      <xdr:row>10</xdr:row>
      <xdr:rowOff>64769</xdr:rowOff>
    </xdr:from>
    <xdr:to>
      <xdr:col>167</xdr:col>
      <xdr:colOff>89535</xdr:colOff>
      <xdr:row>32</xdr:row>
      <xdr:rowOff>17144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28909" y="1360169"/>
          <a:ext cx="5777866" cy="2802255"/>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139</xdr:col>
      <xdr:colOff>13335</xdr:colOff>
      <xdr:row>12</xdr:row>
      <xdr:rowOff>101826</xdr:rowOff>
    </xdr:from>
    <xdr:to>
      <xdr:col>164</xdr:col>
      <xdr:colOff>436246</xdr:colOff>
      <xdr:row>31</xdr:row>
      <xdr:rowOff>66739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1115675" y="1656306"/>
          <a:ext cx="3280411" cy="2426173"/>
        </a:xfrm>
        <a:prstGeom prst="rect">
          <a:avLst/>
        </a:prstGeom>
      </xdr:spPr>
    </xdr:pic>
    <xdr:clientData/>
  </xdr:twoCellAnchor>
  <xdr:twoCellAnchor>
    <xdr:from>
      <xdr:col>164</xdr:col>
      <xdr:colOff>478155</xdr:colOff>
      <xdr:row>20</xdr:row>
      <xdr:rowOff>34290</xdr:rowOff>
    </xdr:from>
    <xdr:to>
      <xdr:col>166</xdr:col>
      <xdr:colOff>628651</xdr:colOff>
      <xdr:row>23</xdr:row>
      <xdr:rowOff>32384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4437995" y="2625090"/>
          <a:ext cx="1522096" cy="386714"/>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xdr:txBody>
    </xdr:sp>
    <xdr:clientData/>
  </xdr:twoCellAnchor>
  <xdr:twoCellAnchor>
    <xdr:from>
      <xdr:col>165</xdr:col>
      <xdr:colOff>295274</xdr:colOff>
      <xdr:row>7</xdr:row>
      <xdr:rowOff>19050</xdr:rowOff>
    </xdr:from>
    <xdr:to>
      <xdr:col>167</xdr:col>
      <xdr:colOff>160019</xdr:colOff>
      <xdr:row>9</xdr:row>
      <xdr:rowOff>15240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4940914" y="925830"/>
          <a:ext cx="1236345" cy="255270"/>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30480</xdr:colOff>
          <xdr:row>15</xdr:row>
          <xdr:rowOff>7620</xdr:rowOff>
        </xdr:from>
        <xdr:to>
          <xdr:col>54</xdr:col>
          <xdr:colOff>60960</xdr:colOff>
          <xdr:row>17</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15</xdr:row>
          <xdr:rowOff>0</xdr:rowOff>
        </xdr:from>
        <xdr:to>
          <xdr:col>62</xdr:col>
          <xdr:colOff>60960</xdr:colOff>
          <xdr:row>17</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41412</xdr:colOff>
      <xdr:row>1</xdr:row>
      <xdr:rowOff>94336</xdr:rowOff>
    </xdr:from>
    <xdr:to>
      <xdr:col>144</xdr:col>
      <xdr:colOff>670891</xdr:colOff>
      <xdr:row>38</xdr:row>
      <xdr:rowOff>95581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048499" y="218575"/>
          <a:ext cx="6029740" cy="4598093"/>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・各社明細を添付する場合で、明細書式が「縦」であれば、こちらの書式をご使用ください。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97</xdr:col>
      <xdr:colOff>42077</xdr:colOff>
      <xdr:row>11</xdr:row>
      <xdr:rowOff>43979</xdr:rowOff>
    </xdr:from>
    <xdr:to>
      <xdr:col>144</xdr:col>
      <xdr:colOff>251461</xdr:colOff>
      <xdr:row>33</xdr:row>
      <xdr:rowOff>114963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33477" y="1385099"/>
          <a:ext cx="5330024" cy="2753224"/>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108</xdr:col>
      <xdr:colOff>76860</xdr:colOff>
      <xdr:row>13</xdr:row>
      <xdr:rowOff>60629</xdr:rowOff>
    </xdr:from>
    <xdr:to>
      <xdr:col>128</xdr:col>
      <xdr:colOff>80426</xdr:colOff>
      <xdr:row>32</xdr:row>
      <xdr:rowOff>97486</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474100" y="1645589"/>
          <a:ext cx="2289566" cy="2353337"/>
        </a:xfrm>
        <a:prstGeom prst="rect">
          <a:avLst/>
        </a:prstGeom>
      </xdr:spPr>
    </xdr:pic>
    <xdr:clientData/>
  </xdr:twoCellAnchor>
  <xdr:twoCellAnchor>
    <xdr:from>
      <xdr:col>131</xdr:col>
      <xdr:colOff>33294</xdr:colOff>
      <xdr:row>23</xdr:row>
      <xdr:rowOff>51018</xdr:rowOff>
    </xdr:from>
    <xdr:to>
      <xdr:col>144</xdr:col>
      <xdr:colOff>49861</xdr:colOff>
      <xdr:row>26</xdr:row>
      <xdr:rowOff>63110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11059434" y="2855178"/>
          <a:ext cx="1502467" cy="377852"/>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a:p>
          <a:pPr algn="l"/>
          <a:endParaRPr kumimoji="1" lang="ja-JP" altLang="en-US" sz="1000" b="1" kern="1200">
            <a:solidFill>
              <a:sysClr val="windowText" lastClr="000000"/>
            </a:solidFill>
          </a:endParaRPr>
        </a:p>
      </xdr:txBody>
    </xdr:sp>
    <xdr:clientData/>
  </xdr:twoCellAnchor>
  <xdr:twoCellAnchor>
    <xdr:from>
      <xdr:col>138</xdr:col>
      <xdr:colOff>79016</xdr:colOff>
      <xdr:row>8</xdr:row>
      <xdr:rowOff>95581</xdr:rowOff>
    </xdr:from>
    <xdr:to>
      <xdr:col>144</xdr:col>
      <xdr:colOff>640079</xdr:colOff>
      <xdr:row>10</xdr:row>
      <xdr:rowOff>76200</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1905256" y="1070941"/>
          <a:ext cx="1246863" cy="224459"/>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8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9B52-07AA-4948-94A0-A16877475EB4}">
  <sheetPr codeName="Sheet8">
    <tabColor rgb="FF0070C0"/>
    <pageSetUpPr fitToPage="1"/>
  </sheetPr>
  <dimension ref="A1:FF104"/>
  <sheetViews>
    <sheetView showGridLines="0" showZeros="0" tabSelected="1" zoomScaleNormal="100" zoomScaleSheetLayoutView="100" workbookViewId="0">
      <selection activeCell="BO13" sqref="BO13"/>
    </sheetView>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2" t="s">
        <v>7</v>
      </c>
      <c r="C5" s="192"/>
      <c r="D5" s="192"/>
      <c r="E5" s="192"/>
      <c r="F5" s="192"/>
      <c r="G5" s="192"/>
      <c r="H5" s="192"/>
      <c r="I5" s="192"/>
      <c r="J5" s="192"/>
      <c r="K5" s="192"/>
      <c r="L5" s="192"/>
      <c r="M5" s="192"/>
      <c r="N5" s="192"/>
      <c r="O5" s="192"/>
      <c r="P5" s="192"/>
      <c r="Q5" s="192"/>
      <c r="R5" s="192"/>
      <c r="S5" s="192"/>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3"/>
      <c r="BJ5" s="423"/>
      <c r="BK5" s="423"/>
      <c r="BL5" s="423"/>
      <c r="BM5" s="423"/>
      <c r="BN5" s="423"/>
      <c r="BO5" s="423"/>
      <c r="BP5" s="423"/>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78" t="s">
        <v>41</v>
      </c>
      <c r="CX5" s="179"/>
      <c r="CY5" s="179"/>
      <c r="CZ5" s="179"/>
      <c r="DA5" s="179"/>
      <c r="DB5" s="179"/>
      <c r="DC5" s="179"/>
      <c r="DD5" s="179"/>
      <c r="DE5" s="179"/>
      <c r="DF5" s="179"/>
      <c r="DG5" s="179"/>
      <c r="DH5" s="179"/>
      <c r="DI5" s="179"/>
      <c r="DJ5" s="179"/>
      <c r="DK5" s="179"/>
      <c r="DL5" s="182"/>
      <c r="DM5" s="183"/>
      <c r="DN5" s="183"/>
      <c r="DO5" s="183"/>
      <c r="DP5" s="183"/>
      <c r="DQ5" s="183"/>
      <c r="DR5" s="183"/>
      <c r="DS5" s="183"/>
      <c r="DT5" s="183"/>
      <c r="DU5" s="183"/>
      <c r="DV5" s="183"/>
      <c r="DW5" s="183"/>
      <c r="DX5" s="183"/>
      <c r="DY5" s="183"/>
      <c r="DZ5" s="184"/>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2"/>
      <c r="C6" s="192"/>
      <c r="D6" s="192"/>
      <c r="E6" s="192"/>
      <c r="F6" s="192"/>
      <c r="G6" s="192"/>
      <c r="H6" s="192"/>
      <c r="I6" s="192"/>
      <c r="J6" s="192"/>
      <c r="K6" s="192"/>
      <c r="L6" s="192"/>
      <c r="M6" s="192"/>
      <c r="N6" s="192"/>
      <c r="O6" s="192"/>
      <c r="P6" s="192"/>
      <c r="Q6" s="192"/>
      <c r="R6" s="192"/>
      <c r="S6" s="192"/>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23"/>
      <c r="BP6" s="423"/>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0"/>
      <c r="CX6" s="181"/>
      <c r="CY6" s="181"/>
      <c r="CZ6" s="181"/>
      <c r="DA6" s="181"/>
      <c r="DB6" s="181"/>
      <c r="DC6" s="181"/>
      <c r="DD6" s="181"/>
      <c r="DE6" s="181"/>
      <c r="DF6" s="181"/>
      <c r="DG6" s="181"/>
      <c r="DH6" s="181"/>
      <c r="DI6" s="181"/>
      <c r="DJ6" s="181"/>
      <c r="DK6" s="181"/>
      <c r="DL6" s="185"/>
      <c r="DM6" s="186"/>
      <c r="DN6" s="186"/>
      <c r="DO6" s="186"/>
      <c r="DP6" s="186"/>
      <c r="DQ6" s="186"/>
      <c r="DR6" s="186"/>
      <c r="DS6" s="186"/>
      <c r="DT6" s="186"/>
      <c r="DU6" s="186"/>
      <c r="DV6" s="186"/>
      <c r="DW6" s="186"/>
      <c r="DX6" s="186"/>
      <c r="DY6" s="186"/>
      <c r="DZ6" s="187"/>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206" t="s">
        <v>42</v>
      </c>
      <c r="C9" s="201"/>
      <c r="D9" s="201"/>
      <c r="E9" s="201"/>
      <c r="F9" s="201"/>
      <c r="G9" s="201"/>
      <c r="H9" s="201"/>
      <c r="I9" s="201"/>
      <c r="J9" s="201"/>
      <c r="K9" s="201"/>
      <c r="L9" s="201"/>
      <c r="M9" s="201"/>
      <c r="N9" s="201"/>
      <c r="O9" s="201"/>
      <c r="P9" s="201"/>
      <c r="Q9" s="207"/>
      <c r="R9" s="200" t="s">
        <v>43</v>
      </c>
      <c r="S9" s="201"/>
      <c r="T9" s="201"/>
      <c r="U9" s="201"/>
      <c r="V9" s="201"/>
      <c r="W9" s="201"/>
      <c r="X9" s="202"/>
      <c r="Y9" s="199" t="str">
        <f>IFERROR(VLOOKUP(T5,部署CD!$A$2:$B$76,2,FALSE),"")</f>
        <v/>
      </c>
      <c r="Z9" s="199"/>
      <c r="AA9" s="199"/>
      <c r="AB9" s="199"/>
      <c r="AC9" s="199"/>
      <c r="AD9" s="199"/>
      <c r="AE9" s="199"/>
      <c r="AF9" s="199"/>
      <c r="AG9" s="199"/>
      <c r="AH9" s="199"/>
      <c r="AI9" s="199"/>
      <c r="AJ9" s="199"/>
      <c r="AK9" s="199"/>
      <c r="AL9" s="199"/>
      <c r="AM9" s="199"/>
      <c r="AN9" s="199"/>
      <c r="AO9" s="199"/>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88" t="s">
        <v>14</v>
      </c>
      <c r="BU9" s="189"/>
      <c r="BV9" s="189"/>
      <c r="BW9" s="189"/>
      <c r="BX9" s="189"/>
      <c r="BY9" s="189"/>
      <c r="BZ9" s="189"/>
      <c r="CA9" s="189"/>
      <c r="CB9" s="189"/>
      <c r="CC9" s="189"/>
      <c r="CD9" s="189"/>
      <c r="CE9" s="189"/>
      <c r="CF9" s="189"/>
      <c r="CG9" s="193"/>
      <c r="CH9" s="194"/>
      <c r="CI9" s="194"/>
      <c r="CJ9" s="194"/>
      <c r="CK9" s="194"/>
      <c r="CL9" s="194"/>
      <c r="CM9" s="194"/>
      <c r="CN9" s="194"/>
      <c r="CO9" s="194"/>
      <c r="CP9" s="194"/>
      <c r="CQ9" s="194"/>
      <c r="CR9" s="194"/>
      <c r="CS9" s="194"/>
      <c r="CT9" s="194"/>
      <c r="CU9" s="194"/>
      <c r="CV9" s="195"/>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208"/>
      <c r="C10" s="204"/>
      <c r="D10" s="204"/>
      <c r="E10" s="204"/>
      <c r="F10" s="204"/>
      <c r="G10" s="204"/>
      <c r="H10" s="204"/>
      <c r="I10" s="204"/>
      <c r="J10" s="204"/>
      <c r="K10" s="204"/>
      <c r="L10" s="204"/>
      <c r="M10" s="204"/>
      <c r="N10" s="204"/>
      <c r="O10" s="204"/>
      <c r="P10" s="204"/>
      <c r="Q10" s="209"/>
      <c r="R10" s="203"/>
      <c r="S10" s="204"/>
      <c r="T10" s="204"/>
      <c r="U10" s="204"/>
      <c r="V10" s="204"/>
      <c r="W10" s="204"/>
      <c r="X10" s="205"/>
      <c r="Y10" s="199"/>
      <c r="Z10" s="199"/>
      <c r="AA10" s="199"/>
      <c r="AB10" s="199"/>
      <c r="AC10" s="199"/>
      <c r="AD10" s="199"/>
      <c r="AE10" s="199"/>
      <c r="AF10" s="199"/>
      <c r="AG10" s="199"/>
      <c r="AH10" s="199"/>
      <c r="AI10" s="199"/>
      <c r="AJ10" s="199"/>
      <c r="AK10" s="199"/>
      <c r="AL10" s="199"/>
      <c r="AM10" s="199"/>
      <c r="AN10" s="199"/>
      <c r="AO10" s="199"/>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90"/>
      <c r="BU10" s="191"/>
      <c r="BV10" s="191"/>
      <c r="BW10" s="191"/>
      <c r="BX10" s="191"/>
      <c r="BY10" s="191"/>
      <c r="BZ10" s="191"/>
      <c r="CA10" s="191"/>
      <c r="CB10" s="191"/>
      <c r="CC10" s="191"/>
      <c r="CD10" s="191"/>
      <c r="CE10" s="191"/>
      <c r="CF10" s="191"/>
      <c r="CG10" s="196"/>
      <c r="CH10" s="197"/>
      <c r="CI10" s="197"/>
      <c r="CJ10" s="197"/>
      <c r="CK10" s="197"/>
      <c r="CL10" s="197"/>
      <c r="CM10" s="197"/>
      <c r="CN10" s="197"/>
      <c r="CO10" s="197"/>
      <c r="CP10" s="197"/>
      <c r="CQ10" s="197"/>
      <c r="CR10" s="197"/>
      <c r="CS10" s="197"/>
      <c r="CT10" s="197"/>
      <c r="CU10" s="197"/>
      <c r="CV10" s="198"/>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88" t="s">
        <v>15</v>
      </c>
      <c r="BU11" s="189"/>
      <c r="BV11" s="189"/>
      <c r="BW11" s="189"/>
      <c r="BX11" s="189"/>
      <c r="BY11" s="189"/>
      <c r="BZ11" s="189"/>
      <c r="CA11" s="189"/>
      <c r="CB11" s="189"/>
      <c r="CC11" s="189"/>
      <c r="CD11" s="189"/>
      <c r="CE11" s="189"/>
      <c r="CF11" s="189"/>
      <c r="CG11" s="169" t="s">
        <v>0</v>
      </c>
      <c r="CH11" s="169"/>
      <c r="CI11" s="176"/>
      <c r="CJ11" s="177"/>
      <c r="CK11" s="169"/>
      <c r="CL11" s="169"/>
      <c r="CM11" s="169"/>
      <c r="CN11" s="169"/>
      <c r="CO11" s="169" t="s">
        <v>11</v>
      </c>
      <c r="CP11" s="169"/>
      <c r="CQ11" s="176"/>
      <c r="CR11" s="177"/>
      <c r="CS11" s="169"/>
      <c r="CT11" s="169"/>
      <c r="CU11" s="169"/>
      <c r="CV11" s="169"/>
      <c r="CW11" s="169" t="str">
        <f>IF(EA12=1,"T","")</f>
        <v>T</v>
      </c>
      <c r="CX11" s="169"/>
      <c r="CY11" s="169"/>
      <c r="CZ11" s="170"/>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2"/>
      <c r="EB11" s="5"/>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206" t="s">
        <v>44</v>
      </c>
      <c r="C12" s="201"/>
      <c r="D12" s="201"/>
      <c r="E12" s="201"/>
      <c r="F12" s="201"/>
      <c r="G12" s="201"/>
      <c r="H12" s="201"/>
      <c r="I12" s="201"/>
      <c r="J12" s="201"/>
      <c r="K12" s="201"/>
      <c r="L12" s="201"/>
      <c r="M12" s="201"/>
      <c r="N12" s="201"/>
      <c r="O12" s="201"/>
      <c r="P12" s="201"/>
      <c r="Q12" s="207"/>
      <c r="R12" s="200" t="s">
        <v>45</v>
      </c>
      <c r="S12" s="201"/>
      <c r="T12" s="201"/>
      <c r="U12" s="201"/>
      <c r="V12" s="201"/>
      <c r="W12" s="201"/>
      <c r="X12" s="202"/>
      <c r="Y12" s="246"/>
      <c r="Z12" s="246"/>
      <c r="AA12" s="246"/>
      <c r="AB12" s="246"/>
      <c r="AC12" s="246"/>
      <c r="AD12" s="246"/>
      <c r="AE12" s="246"/>
      <c r="AF12" s="246"/>
      <c r="AG12" s="246"/>
      <c r="AH12" s="246"/>
      <c r="AI12" s="246"/>
      <c r="AJ12" s="246"/>
      <c r="AK12" s="246"/>
      <c r="AL12" s="246"/>
      <c r="AM12" s="246"/>
      <c r="AN12" s="246"/>
      <c r="AO12" s="246"/>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90"/>
      <c r="BU12" s="191"/>
      <c r="BV12" s="191"/>
      <c r="BW12" s="191"/>
      <c r="BX12" s="191"/>
      <c r="BY12" s="191"/>
      <c r="BZ12" s="191"/>
      <c r="CA12" s="191"/>
      <c r="CB12" s="191"/>
      <c r="CC12" s="191"/>
      <c r="CD12" s="191"/>
      <c r="CE12" s="191"/>
      <c r="CF12" s="191"/>
      <c r="CG12" s="169"/>
      <c r="CH12" s="169"/>
      <c r="CI12" s="176"/>
      <c r="CJ12" s="177"/>
      <c r="CK12" s="169"/>
      <c r="CL12" s="169"/>
      <c r="CM12" s="169"/>
      <c r="CN12" s="169"/>
      <c r="CO12" s="169"/>
      <c r="CP12" s="169"/>
      <c r="CQ12" s="176"/>
      <c r="CR12" s="177"/>
      <c r="CS12" s="169"/>
      <c r="CT12" s="169"/>
      <c r="CU12" s="169"/>
      <c r="CV12" s="169"/>
      <c r="CW12" s="169"/>
      <c r="CX12" s="169"/>
      <c r="CY12" s="169"/>
      <c r="CZ12" s="173"/>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5"/>
      <c r="EA12" s="83">
        <v>1</v>
      </c>
      <c r="EB12" s="5"/>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208"/>
      <c r="C13" s="204"/>
      <c r="D13" s="204"/>
      <c r="E13" s="204"/>
      <c r="F13" s="204"/>
      <c r="G13" s="204"/>
      <c r="H13" s="204"/>
      <c r="I13" s="204"/>
      <c r="J13" s="204"/>
      <c r="K13" s="204"/>
      <c r="L13" s="204"/>
      <c r="M13" s="204"/>
      <c r="N13" s="204"/>
      <c r="O13" s="204"/>
      <c r="P13" s="204"/>
      <c r="Q13" s="209"/>
      <c r="R13" s="203"/>
      <c r="S13" s="204"/>
      <c r="T13" s="204"/>
      <c r="U13" s="204"/>
      <c r="V13" s="204"/>
      <c r="W13" s="204"/>
      <c r="X13" s="205"/>
      <c r="Y13" s="246"/>
      <c r="Z13" s="246"/>
      <c r="AA13" s="246"/>
      <c r="AB13" s="246"/>
      <c r="AC13" s="246"/>
      <c r="AD13" s="246"/>
      <c r="AE13" s="246"/>
      <c r="AF13" s="246"/>
      <c r="AG13" s="246"/>
      <c r="AH13" s="246"/>
      <c r="AI13" s="246"/>
      <c r="AJ13" s="246"/>
      <c r="AK13" s="246"/>
      <c r="AL13" s="246"/>
      <c r="AM13" s="246"/>
      <c r="AN13" s="246"/>
      <c r="AO13" s="246"/>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220" t="s">
        <v>9</v>
      </c>
      <c r="BU13" s="221"/>
      <c r="BV13" s="221"/>
      <c r="BW13" s="221"/>
      <c r="BX13" s="221"/>
      <c r="BY13" s="221"/>
      <c r="BZ13" s="221"/>
      <c r="CA13" s="221"/>
      <c r="CB13" s="221"/>
      <c r="CC13" s="221"/>
      <c r="CD13" s="221"/>
      <c r="CE13" s="221"/>
      <c r="CF13" s="221"/>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5"/>
      <c r="DU13" s="242" t="s">
        <v>26</v>
      </c>
      <c r="DV13" s="243"/>
      <c r="DW13" s="243"/>
      <c r="DX13" s="243"/>
      <c r="DY13" s="243"/>
      <c r="DZ13" s="243"/>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206" t="s">
        <v>60</v>
      </c>
      <c r="C14" s="201"/>
      <c r="D14" s="201"/>
      <c r="E14" s="201"/>
      <c r="F14" s="201"/>
      <c r="G14" s="201"/>
      <c r="H14" s="201"/>
      <c r="I14" s="201"/>
      <c r="J14" s="201"/>
      <c r="K14" s="201"/>
      <c r="L14" s="201"/>
      <c r="M14" s="201"/>
      <c r="N14" s="201"/>
      <c r="O14" s="201"/>
      <c r="P14" s="201"/>
      <c r="Q14" s="207"/>
      <c r="R14" s="200" t="s">
        <v>47</v>
      </c>
      <c r="S14" s="201"/>
      <c r="T14" s="201"/>
      <c r="U14" s="201"/>
      <c r="V14" s="201"/>
      <c r="W14" s="201"/>
      <c r="X14" s="202"/>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8"/>
      <c r="BH14" s="8"/>
      <c r="BI14" s="8"/>
      <c r="BJ14" s="8"/>
      <c r="BK14" s="8"/>
      <c r="BL14" s="8"/>
      <c r="BM14" s="8"/>
      <c r="BN14" s="8"/>
      <c r="BO14" s="8"/>
      <c r="BP14" s="8"/>
      <c r="BQ14" s="8"/>
      <c r="BR14" s="8"/>
      <c r="BS14" s="8"/>
      <c r="BT14" s="224"/>
      <c r="BU14" s="225"/>
      <c r="BV14" s="225"/>
      <c r="BW14" s="225"/>
      <c r="BX14" s="225"/>
      <c r="BY14" s="225"/>
      <c r="BZ14" s="225"/>
      <c r="CA14" s="225"/>
      <c r="CB14" s="225"/>
      <c r="CC14" s="225"/>
      <c r="CD14" s="225"/>
      <c r="CE14" s="225"/>
      <c r="CF14" s="225"/>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5"/>
      <c r="DU14" s="242"/>
      <c r="DV14" s="243"/>
      <c r="DW14" s="243"/>
      <c r="DX14" s="243"/>
      <c r="DY14" s="243"/>
      <c r="DZ14" s="243"/>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208"/>
      <c r="C15" s="204"/>
      <c r="D15" s="204"/>
      <c r="E15" s="204"/>
      <c r="F15" s="204"/>
      <c r="G15" s="204"/>
      <c r="H15" s="204"/>
      <c r="I15" s="204"/>
      <c r="J15" s="204"/>
      <c r="K15" s="204"/>
      <c r="L15" s="204"/>
      <c r="M15" s="204"/>
      <c r="N15" s="204"/>
      <c r="O15" s="204"/>
      <c r="P15" s="204"/>
      <c r="Q15" s="209"/>
      <c r="R15" s="203"/>
      <c r="S15" s="204"/>
      <c r="T15" s="204"/>
      <c r="U15" s="204"/>
      <c r="V15" s="204"/>
      <c r="W15" s="204"/>
      <c r="X15" s="205"/>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8"/>
      <c r="BH15" s="8"/>
      <c r="BI15" s="8"/>
      <c r="BJ15" s="8"/>
      <c r="BK15" s="8"/>
      <c r="BL15" s="8"/>
      <c r="BM15" s="8"/>
      <c r="BN15" s="8"/>
      <c r="BO15" s="8"/>
      <c r="BP15" s="8"/>
      <c r="BQ15" s="8"/>
      <c r="BR15" s="8"/>
      <c r="BS15" s="8"/>
      <c r="BT15" s="238" t="s">
        <v>12</v>
      </c>
      <c r="BU15" s="239"/>
      <c r="BV15" s="239"/>
      <c r="BW15" s="239"/>
      <c r="BX15" s="239"/>
      <c r="BY15" s="239"/>
      <c r="BZ15" s="239"/>
      <c r="CA15" s="239"/>
      <c r="CB15" s="239"/>
      <c r="CC15" s="239"/>
      <c r="CD15" s="239"/>
      <c r="CE15" s="239"/>
      <c r="CF15" s="239"/>
      <c r="CG15" s="163" t="s">
        <v>13</v>
      </c>
      <c r="CH15" s="164"/>
      <c r="CI15" s="236"/>
      <c r="CJ15" s="237"/>
      <c r="CK15" s="237"/>
      <c r="CL15" s="237"/>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c r="DK15" s="237"/>
      <c r="DL15" s="237"/>
      <c r="DM15" s="237"/>
      <c r="DN15" s="237"/>
      <c r="DO15" s="237"/>
      <c r="DP15" s="237"/>
      <c r="DQ15" s="237"/>
      <c r="DR15" s="237"/>
      <c r="DS15" s="237"/>
      <c r="DT15" s="237"/>
      <c r="DU15" s="237"/>
      <c r="DV15" s="237"/>
      <c r="DW15" s="237"/>
      <c r="DX15" s="237"/>
      <c r="DY15" s="237"/>
      <c r="DZ15" s="237"/>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240"/>
      <c r="BU16" s="241"/>
      <c r="BV16" s="241"/>
      <c r="BW16" s="241"/>
      <c r="BX16" s="241"/>
      <c r="BY16" s="241"/>
      <c r="BZ16" s="241"/>
      <c r="CA16" s="241"/>
      <c r="CB16" s="241"/>
      <c r="CC16" s="241"/>
      <c r="CD16" s="241"/>
      <c r="CE16" s="241"/>
      <c r="CF16" s="241"/>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206" t="s">
        <v>48</v>
      </c>
      <c r="C17" s="201"/>
      <c r="D17" s="201"/>
      <c r="E17" s="201"/>
      <c r="F17" s="201"/>
      <c r="G17" s="201"/>
      <c r="H17" s="201"/>
      <c r="I17" s="201"/>
      <c r="J17" s="201"/>
      <c r="K17" s="201"/>
      <c r="L17" s="201"/>
      <c r="M17" s="201"/>
      <c r="N17" s="201"/>
      <c r="O17" s="201"/>
      <c r="P17" s="201"/>
      <c r="Q17" s="207"/>
      <c r="R17" s="200" t="s">
        <v>49</v>
      </c>
      <c r="S17" s="201"/>
      <c r="T17" s="201"/>
      <c r="U17" s="201"/>
      <c r="V17" s="201"/>
      <c r="W17" s="201"/>
      <c r="X17" s="202"/>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19"/>
      <c r="BH17" s="19"/>
      <c r="BI17" s="19"/>
      <c r="BJ17" s="19"/>
      <c r="BK17" s="19"/>
      <c r="BL17" s="19"/>
      <c r="BM17" s="19"/>
      <c r="BN17" s="19"/>
      <c r="BO17" s="19"/>
      <c r="BP17" s="19"/>
      <c r="BQ17" s="19"/>
      <c r="BR17" s="19"/>
      <c r="BS17" s="19"/>
      <c r="BT17" s="220" t="s">
        <v>25</v>
      </c>
      <c r="BU17" s="221"/>
      <c r="BV17" s="221"/>
      <c r="BW17" s="221"/>
      <c r="BX17" s="221"/>
      <c r="BY17" s="221"/>
      <c r="BZ17" s="221"/>
      <c r="CA17" s="221"/>
      <c r="CB17" s="221"/>
      <c r="CC17" s="221"/>
      <c r="CD17" s="221"/>
      <c r="CE17" s="221"/>
      <c r="CF17" s="221"/>
      <c r="CG17" s="165" t="s">
        <v>52</v>
      </c>
      <c r="CH17" s="165"/>
      <c r="CI17" s="165"/>
      <c r="CJ17" s="165"/>
      <c r="CK17" s="165"/>
      <c r="CL17" s="165"/>
      <c r="CM17" s="165"/>
      <c r="CN17" s="165"/>
      <c r="CO17" s="167"/>
      <c r="CP17" s="167"/>
      <c r="CQ17" s="167"/>
      <c r="CR17" s="167"/>
      <c r="CS17" s="167"/>
      <c r="CT17" s="167"/>
      <c r="CU17" s="167"/>
      <c r="CV17" s="167"/>
      <c r="CW17" s="167"/>
      <c r="CX17" s="167"/>
      <c r="CY17" s="167"/>
      <c r="CZ17" s="167"/>
      <c r="DA17" s="167"/>
      <c r="DB17" s="167"/>
      <c r="DC17" s="167"/>
      <c r="DD17" s="165" t="s">
        <v>23</v>
      </c>
      <c r="DE17" s="165"/>
      <c r="DF17" s="165"/>
      <c r="DG17" s="165"/>
      <c r="DH17" s="165"/>
      <c r="DI17" s="165"/>
      <c r="DJ17" s="165"/>
      <c r="DK17" s="165"/>
      <c r="DL17" s="167"/>
      <c r="DM17" s="167"/>
      <c r="DN17" s="167"/>
      <c r="DO17" s="167"/>
      <c r="DP17" s="167"/>
      <c r="DQ17" s="167"/>
      <c r="DR17" s="167"/>
      <c r="DS17" s="167"/>
      <c r="DT17" s="167"/>
      <c r="DU17" s="167"/>
      <c r="DV17" s="167"/>
      <c r="DW17" s="167"/>
      <c r="DX17" s="167"/>
      <c r="DY17" s="167"/>
      <c r="DZ17" s="167"/>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208"/>
      <c r="C18" s="204"/>
      <c r="D18" s="204"/>
      <c r="E18" s="204"/>
      <c r="F18" s="204"/>
      <c r="G18" s="204"/>
      <c r="H18" s="204"/>
      <c r="I18" s="204"/>
      <c r="J18" s="204"/>
      <c r="K18" s="204"/>
      <c r="L18" s="204"/>
      <c r="M18" s="204"/>
      <c r="N18" s="204"/>
      <c r="O18" s="204"/>
      <c r="P18" s="204"/>
      <c r="Q18" s="209"/>
      <c r="R18" s="203"/>
      <c r="S18" s="204"/>
      <c r="T18" s="204"/>
      <c r="U18" s="204"/>
      <c r="V18" s="204"/>
      <c r="W18" s="204"/>
      <c r="X18" s="205"/>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19"/>
      <c r="BH18" s="19"/>
      <c r="BI18" s="19"/>
      <c r="BJ18" s="19"/>
      <c r="BK18" s="19"/>
      <c r="BL18" s="19"/>
      <c r="BM18" s="19"/>
      <c r="BN18" s="19"/>
      <c r="BO18" s="19"/>
      <c r="BP18" s="19"/>
      <c r="BQ18" s="19"/>
      <c r="BR18" s="19"/>
      <c r="BS18" s="19"/>
      <c r="BT18" s="222"/>
      <c r="BU18" s="223"/>
      <c r="BV18" s="223"/>
      <c r="BW18" s="223"/>
      <c r="BX18" s="223"/>
      <c r="BY18" s="223"/>
      <c r="BZ18" s="223"/>
      <c r="CA18" s="223"/>
      <c r="CB18" s="223"/>
      <c r="CC18" s="223"/>
      <c r="CD18" s="223"/>
      <c r="CE18" s="223"/>
      <c r="CF18" s="223"/>
      <c r="CG18" s="165"/>
      <c r="CH18" s="165"/>
      <c r="CI18" s="165"/>
      <c r="CJ18" s="165"/>
      <c r="CK18" s="165"/>
      <c r="CL18" s="165"/>
      <c r="CM18" s="165"/>
      <c r="CN18" s="165"/>
      <c r="CO18" s="167"/>
      <c r="CP18" s="167"/>
      <c r="CQ18" s="167"/>
      <c r="CR18" s="167"/>
      <c r="CS18" s="167"/>
      <c r="CT18" s="167"/>
      <c r="CU18" s="167"/>
      <c r="CV18" s="167"/>
      <c r="CW18" s="167"/>
      <c r="CX18" s="167"/>
      <c r="CY18" s="167"/>
      <c r="CZ18" s="167"/>
      <c r="DA18" s="167"/>
      <c r="DB18" s="167"/>
      <c r="DC18" s="167"/>
      <c r="DD18" s="165"/>
      <c r="DE18" s="165"/>
      <c r="DF18" s="165"/>
      <c r="DG18" s="165"/>
      <c r="DH18" s="165"/>
      <c r="DI18" s="165"/>
      <c r="DJ18" s="165"/>
      <c r="DK18" s="165"/>
      <c r="DL18" s="167"/>
      <c r="DM18" s="167"/>
      <c r="DN18" s="167"/>
      <c r="DO18" s="167"/>
      <c r="DP18" s="167"/>
      <c r="DQ18" s="167"/>
      <c r="DR18" s="167"/>
      <c r="DS18" s="167"/>
      <c r="DT18" s="167"/>
      <c r="DU18" s="167"/>
      <c r="DV18" s="167"/>
      <c r="DW18" s="167"/>
      <c r="DX18" s="167"/>
      <c r="DY18" s="167"/>
      <c r="DZ18" s="167"/>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199999999999999"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222"/>
      <c r="BU19" s="223"/>
      <c r="BV19" s="223"/>
      <c r="BW19" s="223"/>
      <c r="BX19" s="223"/>
      <c r="BY19" s="223"/>
      <c r="BZ19" s="223"/>
      <c r="CA19" s="223"/>
      <c r="CB19" s="223"/>
      <c r="CC19" s="223"/>
      <c r="CD19" s="223"/>
      <c r="CE19" s="223"/>
      <c r="CF19" s="223"/>
      <c r="CG19" s="165" t="s">
        <v>61</v>
      </c>
      <c r="CH19" s="165"/>
      <c r="CI19" s="165"/>
      <c r="CJ19" s="165"/>
      <c r="CK19" s="165"/>
      <c r="CL19" s="165"/>
      <c r="CM19" s="165"/>
      <c r="CN19" s="165"/>
      <c r="CO19" s="167"/>
      <c r="CP19" s="167"/>
      <c r="CQ19" s="167"/>
      <c r="CR19" s="167"/>
      <c r="CS19" s="167"/>
      <c r="CT19" s="167"/>
      <c r="CU19" s="167"/>
      <c r="CV19" s="167"/>
      <c r="CW19" s="167"/>
      <c r="CX19" s="167"/>
      <c r="CY19" s="167"/>
      <c r="CZ19" s="167"/>
      <c r="DA19" s="167"/>
      <c r="DB19" s="167"/>
      <c r="DC19" s="167"/>
      <c r="DD19" s="165" t="s">
        <v>24</v>
      </c>
      <c r="DE19" s="165"/>
      <c r="DF19" s="165"/>
      <c r="DG19" s="165"/>
      <c r="DH19" s="165"/>
      <c r="DI19" s="165"/>
      <c r="DJ19" s="165"/>
      <c r="DK19" s="165"/>
      <c r="DL19" s="168"/>
      <c r="DM19" s="168"/>
      <c r="DN19" s="168"/>
      <c r="DO19" s="168"/>
      <c r="DP19" s="168"/>
      <c r="DQ19" s="168"/>
      <c r="DR19" s="168"/>
      <c r="DS19" s="168"/>
      <c r="DT19" s="168"/>
      <c r="DU19" s="168"/>
      <c r="DV19" s="168"/>
      <c r="DW19" s="168"/>
      <c r="DX19" s="168"/>
      <c r="DY19" s="168"/>
      <c r="DZ19" s="168"/>
      <c r="EA19" s="8"/>
      <c r="EB19" s="5"/>
      <c r="EC19" s="5"/>
      <c r="ED19" s="86"/>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260" t="s">
        <v>39</v>
      </c>
      <c r="C20" s="261"/>
      <c r="D20" s="261"/>
      <c r="E20" s="261"/>
      <c r="F20" s="261"/>
      <c r="G20" s="261"/>
      <c r="H20" s="261"/>
      <c r="I20" s="261"/>
      <c r="J20" s="261"/>
      <c r="K20" s="261"/>
      <c r="L20" s="261"/>
      <c r="M20" s="261"/>
      <c r="N20" s="261"/>
      <c r="O20" s="261"/>
      <c r="P20" s="261"/>
      <c r="Q20" s="261"/>
      <c r="R20" s="261"/>
      <c r="S20" s="261"/>
      <c r="T20" s="261"/>
      <c r="U20" s="261"/>
      <c r="V20" s="261"/>
      <c r="W20" s="261"/>
      <c r="X20" s="262"/>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19"/>
      <c r="BH20" s="19"/>
      <c r="BI20" s="19"/>
      <c r="BJ20" s="19"/>
      <c r="BK20" s="19"/>
      <c r="BL20" s="19"/>
      <c r="BM20" s="19"/>
      <c r="BN20" s="19"/>
      <c r="BO20" s="19"/>
      <c r="BP20" s="19"/>
      <c r="BQ20" s="19"/>
      <c r="BR20" s="19"/>
      <c r="BS20" s="19"/>
      <c r="BT20" s="224"/>
      <c r="BU20" s="225"/>
      <c r="BV20" s="225"/>
      <c r="BW20" s="225"/>
      <c r="BX20" s="225"/>
      <c r="BY20" s="225"/>
      <c r="BZ20" s="225"/>
      <c r="CA20" s="225"/>
      <c r="CB20" s="225"/>
      <c r="CC20" s="225"/>
      <c r="CD20" s="225"/>
      <c r="CE20" s="225"/>
      <c r="CF20" s="225"/>
      <c r="CG20" s="165"/>
      <c r="CH20" s="165"/>
      <c r="CI20" s="165"/>
      <c r="CJ20" s="165"/>
      <c r="CK20" s="165"/>
      <c r="CL20" s="165"/>
      <c r="CM20" s="165"/>
      <c r="CN20" s="165"/>
      <c r="CO20" s="167"/>
      <c r="CP20" s="167"/>
      <c r="CQ20" s="167"/>
      <c r="CR20" s="167"/>
      <c r="CS20" s="167"/>
      <c r="CT20" s="167"/>
      <c r="CU20" s="167"/>
      <c r="CV20" s="167"/>
      <c r="CW20" s="167"/>
      <c r="CX20" s="167"/>
      <c r="CY20" s="167"/>
      <c r="CZ20" s="167"/>
      <c r="DA20" s="167"/>
      <c r="DB20" s="167"/>
      <c r="DC20" s="167"/>
      <c r="DD20" s="165"/>
      <c r="DE20" s="165"/>
      <c r="DF20" s="165"/>
      <c r="DG20" s="165"/>
      <c r="DH20" s="165"/>
      <c r="DI20" s="165"/>
      <c r="DJ20" s="165"/>
      <c r="DK20" s="165"/>
      <c r="DL20" s="168"/>
      <c r="DM20" s="168"/>
      <c r="DN20" s="168"/>
      <c r="DO20" s="168"/>
      <c r="DP20" s="168"/>
      <c r="DQ20" s="168"/>
      <c r="DR20" s="168"/>
      <c r="DS20" s="168"/>
      <c r="DT20" s="168"/>
      <c r="DU20" s="168"/>
      <c r="DV20" s="168"/>
      <c r="DW20" s="168"/>
      <c r="DX20" s="168"/>
      <c r="DY20" s="168"/>
      <c r="DZ20" s="168"/>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263"/>
      <c r="C21" s="264"/>
      <c r="D21" s="264"/>
      <c r="E21" s="264"/>
      <c r="F21" s="264"/>
      <c r="G21" s="264"/>
      <c r="H21" s="264"/>
      <c r="I21" s="264"/>
      <c r="J21" s="264"/>
      <c r="K21" s="264"/>
      <c r="L21" s="264"/>
      <c r="M21" s="264"/>
      <c r="N21" s="264"/>
      <c r="O21" s="264"/>
      <c r="P21" s="264"/>
      <c r="Q21" s="264"/>
      <c r="R21" s="264"/>
      <c r="S21" s="264"/>
      <c r="T21" s="264"/>
      <c r="U21" s="264"/>
      <c r="V21" s="264"/>
      <c r="W21" s="264"/>
      <c r="X21" s="265"/>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19"/>
      <c r="BH21" s="19"/>
      <c r="BI21" s="19"/>
      <c r="BJ21" s="19"/>
      <c r="BK21" s="19"/>
      <c r="BL21" s="19"/>
      <c r="BM21" s="19"/>
      <c r="BN21" s="19"/>
      <c r="BO21" s="19"/>
      <c r="BP21" s="19"/>
      <c r="BQ21" s="19"/>
      <c r="BR21" s="19"/>
      <c r="BS21" s="19"/>
      <c r="BT21" s="188" t="s">
        <v>18</v>
      </c>
      <c r="BU21" s="189"/>
      <c r="BV21" s="189"/>
      <c r="BW21" s="189"/>
      <c r="BX21" s="189"/>
      <c r="BY21" s="189"/>
      <c r="BZ21" s="189"/>
      <c r="CA21" s="189"/>
      <c r="CB21" s="189"/>
      <c r="CC21" s="189"/>
      <c r="CD21" s="189"/>
      <c r="CE21" s="189"/>
      <c r="CF21" s="189"/>
      <c r="CG21" s="165" t="s">
        <v>19</v>
      </c>
      <c r="CH21" s="165"/>
      <c r="CI21" s="165"/>
      <c r="CJ21" s="165"/>
      <c r="CK21" s="165"/>
      <c r="CL21" s="165"/>
      <c r="CM21" s="165"/>
      <c r="CN21" s="165"/>
      <c r="CO21" s="167"/>
      <c r="CP21" s="167"/>
      <c r="CQ21" s="167"/>
      <c r="CR21" s="167"/>
      <c r="CS21" s="167"/>
      <c r="CT21" s="167"/>
      <c r="CU21" s="167"/>
      <c r="CV21" s="167"/>
      <c r="CW21" s="167"/>
      <c r="CX21" s="167"/>
      <c r="CY21" s="167"/>
      <c r="CZ21" s="167"/>
      <c r="DA21" s="167"/>
      <c r="DB21" s="167"/>
      <c r="DC21" s="167"/>
      <c r="DD21" s="165" t="s">
        <v>51</v>
      </c>
      <c r="DE21" s="165"/>
      <c r="DF21" s="165"/>
      <c r="DG21" s="165"/>
      <c r="DH21" s="165"/>
      <c r="DI21" s="165"/>
      <c r="DJ21" s="165"/>
      <c r="DK21" s="165"/>
      <c r="DL21" s="167"/>
      <c r="DM21" s="167"/>
      <c r="DN21" s="167"/>
      <c r="DO21" s="167"/>
      <c r="DP21" s="167"/>
      <c r="DQ21" s="167"/>
      <c r="DR21" s="167"/>
      <c r="DS21" s="167"/>
      <c r="DT21" s="167"/>
      <c r="DU21" s="167"/>
      <c r="DV21" s="167"/>
      <c r="DW21" s="167"/>
      <c r="DX21" s="167"/>
      <c r="DY21" s="167"/>
      <c r="DZ21" s="167"/>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218"/>
      <c r="BU22" s="219"/>
      <c r="BV22" s="219"/>
      <c r="BW22" s="219"/>
      <c r="BX22" s="219"/>
      <c r="BY22" s="219"/>
      <c r="BZ22" s="219"/>
      <c r="CA22" s="219"/>
      <c r="CB22" s="219"/>
      <c r="CC22" s="219"/>
      <c r="CD22" s="219"/>
      <c r="CE22" s="219"/>
      <c r="CF22" s="219"/>
      <c r="CG22" s="165"/>
      <c r="CH22" s="165"/>
      <c r="CI22" s="165"/>
      <c r="CJ22" s="165"/>
      <c r="CK22" s="165"/>
      <c r="CL22" s="165"/>
      <c r="CM22" s="165"/>
      <c r="CN22" s="165"/>
      <c r="CO22" s="167"/>
      <c r="CP22" s="167"/>
      <c r="CQ22" s="167"/>
      <c r="CR22" s="167"/>
      <c r="CS22" s="167"/>
      <c r="CT22" s="167"/>
      <c r="CU22" s="167"/>
      <c r="CV22" s="167"/>
      <c r="CW22" s="167"/>
      <c r="CX22" s="167"/>
      <c r="CY22" s="167"/>
      <c r="CZ22" s="167"/>
      <c r="DA22" s="167"/>
      <c r="DB22" s="167"/>
      <c r="DC22" s="167"/>
      <c r="DD22" s="165"/>
      <c r="DE22" s="165"/>
      <c r="DF22" s="165"/>
      <c r="DG22" s="165"/>
      <c r="DH22" s="165"/>
      <c r="DI22" s="165"/>
      <c r="DJ22" s="165"/>
      <c r="DK22" s="165"/>
      <c r="DL22" s="167"/>
      <c r="DM22" s="167"/>
      <c r="DN22" s="167"/>
      <c r="DO22" s="167"/>
      <c r="DP22" s="167"/>
      <c r="DQ22" s="167"/>
      <c r="DR22" s="167"/>
      <c r="DS22" s="167"/>
      <c r="DT22" s="167"/>
      <c r="DU22" s="167"/>
      <c r="DV22" s="167"/>
      <c r="DW22" s="167"/>
      <c r="DX22" s="167"/>
      <c r="DY22" s="167"/>
      <c r="DZ22" s="167"/>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251" t="s">
        <v>36</v>
      </c>
      <c r="C23" s="252"/>
      <c r="D23" s="252"/>
      <c r="E23" s="252"/>
      <c r="F23" s="252"/>
      <c r="G23" s="252"/>
      <c r="H23" s="252"/>
      <c r="I23" s="252"/>
      <c r="J23" s="252"/>
      <c r="K23" s="252"/>
      <c r="L23" s="252"/>
      <c r="M23" s="252"/>
      <c r="N23" s="252"/>
      <c r="O23" s="252"/>
      <c r="P23" s="252"/>
      <c r="Q23" s="252"/>
      <c r="R23" s="252"/>
      <c r="S23" s="252"/>
      <c r="T23" s="252"/>
      <c r="U23" s="252"/>
      <c r="V23" s="252"/>
      <c r="W23" s="252"/>
      <c r="X23" s="253"/>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19"/>
      <c r="BH23" s="19"/>
      <c r="BI23" s="19"/>
      <c r="BJ23" s="19"/>
      <c r="BK23" s="19"/>
      <c r="BL23" s="19"/>
      <c r="BM23" s="19"/>
      <c r="BN23" s="19"/>
      <c r="BO23" s="19"/>
      <c r="BP23" s="19"/>
      <c r="BQ23" s="19"/>
      <c r="BR23" s="19"/>
      <c r="BS23" s="19"/>
      <c r="BT23" s="218"/>
      <c r="BU23" s="219"/>
      <c r="BV23" s="219"/>
      <c r="BW23" s="219"/>
      <c r="BX23" s="219"/>
      <c r="BY23" s="219"/>
      <c r="BZ23" s="219"/>
      <c r="CA23" s="219"/>
      <c r="CB23" s="219"/>
      <c r="CC23" s="219"/>
      <c r="CD23" s="219"/>
      <c r="CE23" s="219"/>
      <c r="CF23" s="219"/>
      <c r="CG23" s="165" t="s">
        <v>20</v>
      </c>
      <c r="CH23" s="165"/>
      <c r="CI23" s="165"/>
      <c r="CJ23" s="165"/>
      <c r="CK23" s="165"/>
      <c r="CL23" s="165"/>
      <c r="CM23" s="165"/>
      <c r="CN23" s="165"/>
      <c r="CO23" s="167"/>
      <c r="CP23" s="167"/>
      <c r="CQ23" s="167"/>
      <c r="CR23" s="167"/>
      <c r="CS23" s="167"/>
      <c r="CT23" s="167"/>
      <c r="CU23" s="167"/>
      <c r="CV23" s="167"/>
      <c r="CW23" s="167"/>
      <c r="CX23" s="167"/>
      <c r="CY23" s="167"/>
      <c r="CZ23" s="167"/>
      <c r="DA23" s="167"/>
      <c r="DB23" s="167"/>
      <c r="DC23" s="167"/>
      <c r="DD23" s="165" t="s">
        <v>21</v>
      </c>
      <c r="DE23" s="165"/>
      <c r="DF23" s="165"/>
      <c r="DG23" s="165"/>
      <c r="DH23" s="165"/>
      <c r="DI23" s="165"/>
      <c r="DJ23" s="165"/>
      <c r="DK23" s="165"/>
      <c r="DL23" s="167"/>
      <c r="DM23" s="167"/>
      <c r="DN23" s="167"/>
      <c r="DO23" s="167"/>
      <c r="DP23" s="167"/>
      <c r="DQ23" s="167"/>
      <c r="DR23" s="167"/>
      <c r="DS23" s="167"/>
      <c r="DT23" s="167"/>
      <c r="DU23" s="167"/>
      <c r="DV23" s="167"/>
      <c r="DW23" s="167"/>
      <c r="DX23" s="167"/>
      <c r="DY23" s="167"/>
      <c r="DZ23" s="167"/>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254"/>
      <c r="C24" s="255"/>
      <c r="D24" s="255"/>
      <c r="E24" s="255"/>
      <c r="F24" s="255"/>
      <c r="G24" s="255"/>
      <c r="H24" s="255"/>
      <c r="I24" s="255"/>
      <c r="J24" s="255"/>
      <c r="K24" s="255"/>
      <c r="L24" s="255"/>
      <c r="M24" s="255"/>
      <c r="N24" s="255"/>
      <c r="O24" s="255"/>
      <c r="P24" s="255"/>
      <c r="Q24" s="255"/>
      <c r="R24" s="255"/>
      <c r="S24" s="255"/>
      <c r="T24" s="255"/>
      <c r="U24" s="255"/>
      <c r="V24" s="255"/>
      <c r="W24" s="255"/>
      <c r="X24" s="25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19"/>
      <c r="BH24" s="19"/>
      <c r="BI24" s="19"/>
      <c r="BJ24" s="19"/>
      <c r="BK24" s="19"/>
      <c r="BL24" s="19"/>
      <c r="BM24" s="19"/>
      <c r="BN24" s="19"/>
      <c r="BO24" s="19"/>
      <c r="BP24" s="19"/>
      <c r="BQ24" s="19"/>
      <c r="BR24" s="19"/>
      <c r="BS24" s="19"/>
      <c r="BT24" s="218"/>
      <c r="BU24" s="219"/>
      <c r="BV24" s="219"/>
      <c r="BW24" s="219"/>
      <c r="BX24" s="219"/>
      <c r="BY24" s="219"/>
      <c r="BZ24" s="219"/>
      <c r="CA24" s="219"/>
      <c r="CB24" s="219"/>
      <c r="CC24" s="219"/>
      <c r="CD24" s="219"/>
      <c r="CE24" s="219"/>
      <c r="CF24" s="219"/>
      <c r="CG24" s="165"/>
      <c r="CH24" s="165"/>
      <c r="CI24" s="165"/>
      <c r="CJ24" s="165"/>
      <c r="CK24" s="165"/>
      <c r="CL24" s="165"/>
      <c r="CM24" s="165"/>
      <c r="CN24" s="165"/>
      <c r="CO24" s="167"/>
      <c r="CP24" s="167"/>
      <c r="CQ24" s="167"/>
      <c r="CR24" s="167"/>
      <c r="CS24" s="167"/>
      <c r="CT24" s="167"/>
      <c r="CU24" s="167"/>
      <c r="CV24" s="167"/>
      <c r="CW24" s="167"/>
      <c r="CX24" s="167"/>
      <c r="CY24" s="167"/>
      <c r="CZ24" s="167"/>
      <c r="DA24" s="167"/>
      <c r="DB24" s="167"/>
      <c r="DC24" s="167"/>
      <c r="DD24" s="165"/>
      <c r="DE24" s="165"/>
      <c r="DF24" s="165"/>
      <c r="DG24" s="165"/>
      <c r="DH24" s="165"/>
      <c r="DI24" s="165"/>
      <c r="DJ24" s="165"/>
      <c r="DK24" s="165"/>
      <c r="DL24" s="167"/>
      <c r="DM24" s="167"/>
      <c r="DN24" s="167"/>
      <c r="DO24" s="167"/>
      <c r="DP24" s="167"/>
      <c r="DQ24" s="167"/>
      <c r="DR24" s="167"/>
      <c r="DS24" s="167"/>
      <c r="DT24" s="167"/>
      <c r="DU24" s="167"/>
      <c r="DV24" s="167"/>
      <c r="DW24" s="167"/>
      <c r="DX24" s="167"/>
      <c r="DY24" s="167"/>
      <c r="DZ24" s="167"/>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254"/>
      <c r="C25" s="255"/>
      <c r="D25" s="255"/>
      <c r="E25" s="255"/>
      <c r="F25" s="255"/>
      <c r="G25" s="255"/>
      <c r="H25" s="255"/>
      <c r="I25" s="255"/>
      <c r="J25" s="255"/>
      <c r="K25" s="255"/>
      <c r="L25" s="255"/>
      <c r="M25" s="255"/>
      <c r="N25" s="255"/>
      <c r="O25" s="255"/>
      <c r="P25" s="255"/>
      <c r="Q25" s="255"/>
      <c r="R25" s="255"/>
      <c r="S25" s="255"/>
      <c r="T25" s="255"/>
      <c r="U25" s="255"/>
      <c r="V25" s="255"/>
      <c r="W25" s="255"/>
      <c r="X25" s="25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19"/>
      <c r="BH25" s="19"/>
      <c r="BI25" s="19"/>
      <c r="BJ25" s="19"/>
      <c r="BK25" s="19"/>
      <c r="BL25" s="19"/>
      <c r="BM25" s="19"/>
      <c r="BN25" s="19"/>
      <c r="BO25" s="19"/>
      <c r="BP25" s="19"/>
      <c r="BQ25" s="19"/>
      <c r="BR25" s="19"/>
      <c r="BS25" s="19"/>
      <c r="BT25" s="218"/>
      <c r="BU25" s="219"/>
      <c r="BV25" s="219"/>
      <c r="BW25" s="219"/>
      <c r="BX25" s="219"/>
      <c r="BY25" s="219"/>
      <c r="BZ25" s="219"/>
      <c r="CA25" s="219"/>
      <c r="CB25" s="219"/>
      <c r="CC25" s="219"/>
      <c r="CD25" s="219"/>
      <c r="CE25" s="219"/>
      <c r="CF25" s="219"/>
      <c r="CG25" s="165" t="s">
        <v>22</v>
      </c>
      <c r="CH25" s="165"/>
      <c r="CI25" s="165"/>
      <c r="CJ25" s="165"/>
      <c r="CK25" s="165"/>
      <c r="CL25" s="165"/>
      <c r="CM25" s="165"/>
      <c r="CN25" s="165"/>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257"/>
      <c r="C26" s="258"/>
      <c r="D26" s="258"/>
      <c r="E26" s="258"/>
      <c r="F26" s="258"/>
      <c r="G26" s="258"/>
      <c r="H26" s="258"/>
      <c r="I26" s="258"/>
      <c r="J26" s="258"/>
      <c r="K26" s="258"/>
      <c r="L26" s="258"/>
      <c r="M26" s="258"/>
      <c r="N26" s="258"/>
      <c r="O26" s="258"/>
      <c r="P26" s="258"/>
      <c r="Q26" s="258"/>
      <c r="R26" s="258"/>
      <c r="S26" s="258"/>
      <c r="T26" s="258"/>
      <c r="U26" s="258"/>
      <c r="V26" s="258"/>
      <c r="W26" s="258"/>
      <c r="X26" s="259"/>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19"/>
      <c r="BH26" s="19"/>
      <c r="BI26" s="19"/>
      <c r="BJ26" s="19"/>
      <c r="BK26" s="19"/>
      <c r="BL26" s="19"/>
      <c r="BM26" s="19"/>
      <c r="BN26" s="19"/>
      <c r="BO26" s="19"/>
      <c r="BP26" s="19"/>
      <c r="BQ26" s="19"/>
      <c r="BR26" s="19"/>
      <c r="BS26" s="19"/>
      <c r="BT26" s="190"/>
      <c r="BU26" s="191"/>
      <c r="BV26" s="191"/>
      <c r="BW26" s="191"/>
      <c r="BX26" s="191"/>
      <c r="BY26" s="191"/>
      <c r="BZ26" s="191"/>
      <c r="CA26" s="191"/>
      <c r="CB26" s="191"/>
      <c r="CC26" s="191"/>
      <c r="CD26" s="191"/>
      <c r="CE26" s="191"/>
      <c r="CF26" s="191"/>
      <c r="CG26" s="165"/>
      <c r="CH26" s="165"/>
      <c r="CI26" s="165"/>
      <c r="CJ26" s="165"/>
      <c r="CK26" s="165"/>
      <c r="CL26" s="165"/>
      <c r="CM26" s="165"/>
      <c r="CN26" s="165"/>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210" t="s">
        <v>27</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2"/>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213"/>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5"/>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227" t="s">
        <v>8</v>
      </c>
      <c r="C31" s="228"/>
      <c r="D31" s="228"/>
      <c r="E31" s="228"/>
      <c r="F31" s="228"/>
      <c r="G31" s="228"/>
      <c r="H31" s="228"/>
      <c r="I31" s="228"/>
      <c r="J31" s="228"/>
      <c r="K31" s="228"/>
      <c r="L31" s="228"/>
      <c r="M31" s="228"/>
      <c r="N31" s="228"/>
      <c r="O31" s="228"/>
      <c r="P31" s="228"/>
      <c r="Q31" s="228"/>
      <c r="R31" s="228"/>
      <c r="S31" s="228"/>
      <c r="T31" s="228"/>
      <c r="U31" s="228"/>
      <c r="V31" s="228"/>
      <c r="W31" s="228"/>
      <c r="X31" s="229"/>
      <c r="Y31" s="149" t="s">
        <v>28</v>
      </c>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227" t="s">
        <v>53</v>
      </c>
      <c r="BH31" s="228"/>
      <c r="BI31" s="228"/>
      <c r="BJ31" s="228"/>
      <c r="BK31" s="228"/>
      <c r="BL31" s="228"/>
      <c r="BM31" s="228"/>
      <c r="BN31" s="228"/>
      <c r="BO31" s="228"/>
      <c r="BP31" s="228"/>
      <c r="BQ31" s="228"/>
      <c r="BR31" s="228"/>
      <c r="BS31" s="228"/>
      <c r="BT31" s="228"/>
      <c r="BU31" s="228"/>
      <c r="BV31" s="228"/>
      <c r="BW31" s="228"/>
      <c r="BX31" s="247" t="s">
        <v>54</v>
      </c>
      <c r="BY31" s="247"/>
      <c r="BZ31" s="247"/>
      <c r="CA31" s="247"/>
      <c r="CB31" s="247"/>
      <c r="CC31" s="247"/>
      <c r="CD31" s="247"/>
      <c r="CE31" s="247"/>
      <c r="CF31" s="247"/>
      <c r="CG31" s="247"/>
      <c r="CH31" s="247"/>
      <c r="CI31" s="247"/>
      <c r="CJ31" s="247"/>
      <c r="CK31" s="247"/>
      <c r="CL31" s="247"/>
      <c r="CM31" s="247"/>
      <c r="CN31" s="248"/>
      <c r="CO31" s="149" t="s">
        <v>30</v>
      </c>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233"/>
      <c r="C32" s="234"/>
      <c r="D32" s="234"/>
      <c r="E32" s="234"/>
      <c r="F32" s="234"/>
      <c r="G32" s="234"/>
      <c r="H32" s="234"/>
      <c r="I32" s="234"/>
      <c r="J32" s="234"/>
      <c r="K32" s="234"/>
      <c r="L32" s="234"/>
      <c r="M32" s="234"/>
      <c r="N32" s="234"/>
      <c r="O32" s="234"/>
      <c r="P32" s="234"/>
      <c r="Q32" s="234"/>
      <c r="R32" s="234"/>
      <c r="S32" s="234"/>
      <c r="T32" s="234"/>
      <c r="U32" s="234"/>
      <c r="V32" s="234"/>
      <c r="W32" s="234"/>
      <c r="X32" s="235"/>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233"/>
      <c r="BH32" s="234"/>
      <c r="BI32" s="234"/>
      <c r="BJ32" s="234"/>
      <c r="BK32" s="234"/>
      <c r="BL32" s="234"/>
      <c r="BM32" s="234"/>
      <c r="BN32" s="234"/>
      <c r="BO32" s="234"/>
      <c r="BP32" s="234"/>
      <c r="BQ32" s="234"/>
      <c r="BR32" s="234"/>
      <c r="BS32" s="234"/>
      <c r="BT32" s="234"/>
      <c r="BU32" s="234"/>
      <c r="BV32" s="234"/>
      <c r="BW32" s="234"/>
      <c r="BX32" s="249" t="s">
        <v>35</v>
      </c>
      <c r="BY32" s="249"/>
      <c r="BZ32" s="249"/>
      <c r="CA32" s="249"/>
      <c r="CB32" s="249"/>
      <c r="CC32" s="249"/>
      <c r="CD32" s="249"/>
      <c r="CE32" s="249"/>
      <c r="CF32" s="249"/>
      <c r="CG32" s="249"/>
      <c r="CH32" s="249"/>
      <c r="CI32" s="249"/>
      <c r="CJ32" s="249"/>
      <c r="CK32" s="249"/>
      <c r="CL32" s="249"/>
      <c r="CM32" s="249"/>
      <c r="CN32" s="250"/>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227" t="s">
        <v>31</v>
      </c>
      <c r="C33" s="228"/>
      <c r="D33" s="228"/>
      <c r="E33" s="228"/>
      <c r="F33" s="228"/>
      <c r="G33" s="228"/>
      <c r="H33" s="228"/>
      <c r="I33" s="228"/>
      <c r="J33" s="228"/>
      <c r="K33" s="228"/>
      <c r="L33" s="228"/>
      <c r="M33" s="228"/>
      <c r="N33" s="228"/>
      <c r="O33" s="228"/>
      <c r="P33" s="228"/>
      <c r="Q33" s="228"/>
      <c r="R33" s="228"/>
      <c r="S33" s="228"/>
      <c r="T33" s="228"/>
      <c r="U33" s="228"/>
      <c r="V33" s="228"/>
      <c r="W33" s="228"/>
      <c r="X33" s="229"/>
      <c r="Y33" s="150">
        <f>SUMIF(CL52:CP77,"10%",BY52:CK77)</f>
        <v>0</v>
      </c>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1">
        <f>IF($BX$32="四捨五入",ROUND(Y33*0.1,0),IF($BX$32="切り捨て",ROUNDDOWN(Y33*0.1,0),ROUNDUP(Y33*0.1,0)))</f>
        <v>0</v>
      </c>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8">
        <f>SUM(Y33:CN35)</f>
        <v>0</v>
      </c>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230"/>
      <c r="C34" s="231"/>
      <c r="D34" s="231"/>
      <c r="E34" s="231"/>
      <c r="F34" s="231"/>
      <c r="G34" s="231"/>
      <c r="H34" s="231"/>
      <c r="I34" s="231"/>
      <c r="J34" s="231"/>
      <c r="K34" s="231"/>
      <c r="L34" s="231"/>
      <c r="M34" s="231"/>
      <c r="N34" s="231"/>
      <c r="O34" s="231"/>
      <c r="P34" s="231"/>
      <c r="Q34" s="231"/>
      <c r="R34" s="231"/>
      <c r="S34" s="231"/>
      <c r="T34" s="231"/>
      <c r="U34" s="231"/>
      <c r="V34" s="231"/>
      <c r="W34" s="231"/>
      <c r="X34" s="232"/>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233"/>
      <c r="C35" s="234"/>
      <c r="D35" s="234"/>
      <c r="E35" s="234"/>
      <c r="F35" s="234"/>
      <c r="G35" s="234"/>
      <c r="H35" s="234"/>
      <c r="I35" s="234"/>
      <c r="J35" s="234"/>
      <c r="K35" s="234"/>
      <c r="L35" s="234"/>
      <c r="M35" s="234"/>
      <c r="N35" s="234"/>
      <c r="O35" s="234"/>
      <c r="P35" s="234"/>
      <c r="Q35" s="234"/>
      <c r="R35" s="234"/>
      <c r="S35" s="234"/>
      <c r="T35" s="234"/>
      <c r="U35" s="234"/>
      <c r="V35" s="234"/>
      <c r="W35" s="234"/>
      <c r="X35" s="235"/>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227" t="s">
        <v>34</v>
      </c>
      <c r="C36" s="228"/>
      <c r="D36" s="228"/>
      <c r="E36" s="228"/>
      <c r="F36" s="228"/>
      <c r="G36" s="228"/>
      <c r="H36" s="228"/>
      <c r="I36" s="228"/>
      <c r="J36" s="228"/>
      <c r="K36" s="228"/>
      <c r="L36" s="228"/>
      <c r="M36" s="228"/>
      <c r="N36" s="228"/>
      <c r="O36" s="228"/>
      <c r="P36" s="228"/>
      <c r="Q36" s="228"/>
      <c r="R36" s="228"/>
      <c r="S36" s="228"/>
      <c r="T36" s="228"/>
      <c r="U36" s="228"/>
      <c r="V36" s="228"/>
      <c r="W36" s="228"/>
      <c r="X36" s="229"/>
      <c r="Y36" s="150">
        <f>SUMIF(CL52:CP77,"軽減8%",BY52:CK77)</f>
        <v>0</v>
      </c>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1">
        <f>IF($BX$32="四捨五入",ROUND(Y36*0.08,0),IF($BX$32="切り捨て",ROUNDDOWN(Y36*0.08,0),ROUNDUP(Y36*0.08,0)))</f>
        <v>0</v>
      </c>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8">
        <f>SUM(Y36:CN38)</f>
        <v>0</v>
      </c>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230"/>
      <c r="C37" s="231"/>
      <c r="D37" s="231"/>
      <c r="E37" s="231"/>
      <c r="F37" s="231"/>
      <c r="G37" s="231"/>
      <c r="H37" s="231"/>
      <c r="I37" s="231"/>
      <c r="J37" s="231"/>
      <c r="K37" s="231"/>
      <c r="L37" s="231"/>
      <c r="M37" s="231"/>
      <c r="N37" s="231"/>
      <c r="O37" s="231"/>
      <c r="P37" s="231"/>
      <c r="Q37" s="231"/>
      <c r="R37" s="231"/>
      <c r="S37" s="231"/>
      <c r="T37" s="231"/>
      <c r="U37" s="231"/>
      <c r="V37" s="231"/>
      <c r="W37" s="231"/>
      <c r="X37" s="232"/>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233"/>
      <c r="C38" s="234"/>
      <c r="D38" s="234"/>
      <c r="E38" s="234"/>
      <c r="F38" s="234"/>
      <c r="G38" s="234"/>
      <c r="H38" s="234"/>
      <c r="I38" s="234"/>
      <c r="J38" s="234"/>
      <c r="K38" s="234"/>
      <c r="L38" s="234"/>
      <c r="M38" s="234"/>
      <c r="N38" s="234"/>
      <c r="O38" s="234"/>
      <c r="P38" s="234"/>
      <c r="Q38" s="234"/>
      <c r="R38" s="234"/>
      <c r="S38" s="234"/>
      <c r="T38" s="234"/>
      <c r="U38" s="234"/>
      <c r="V38" s="234"/>
      <c r="W38" s="234"/>
      <c r="X38" s="235"/>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227" t="s">
        <v>32</v>
      </c>
      <c r="C39" s="228"/>
      <c r="D39" s="228"/>
      <c r="E39" s="228"/>
      <c r="F39" s="228"/>
      <c r="G39" s="228"/>
      <c r="H39" s="228"/>
      <c r="I39" s="228"/>
      <c r="J39" s="228"/>
      <c r="K39" s="228"/>
      <c r="L39" s="228"/>
      <c r="M39" s="228"/>
      <c r="N39" s="228"/>
      <c r="O39" s="228"/>
      <c r="P39" s="228"/>
      <c r="Q39" s="228"/>
      <c r="R39" s="228"/>
      <c r="S39" s="228"/>
      <c r="T39" s="228"/>
      <c r="U39" s="228"/>
      <c r="V39" s="228"/>
      <c r="W39" s="228"/>
      <c r="X39" s="229"/>
      <c r="Y39" s="150">
        <f>SUMIF(CL52:CP77,"旧8%",BY52:CK77)</f>
        <v>0</v>
      </c>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1">
        <f>IF($BX$32="四捨五入",ROUND(Y39*0.08,0),IF($BX$32="切り捨て",ROUNDDOWN(Y39*0.08,0),ROUNDUP(Y39*0.08,0)))</f>
        <v>0</v>
      </c>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1"/>
      <c r="CN39" s="151"/>
      <c r="CO39" s="158">
        <f>SUM(Y39:CN41)</f>
        <v>0</v>
      </c>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230"/>
      <c r="C40" s="231"/>
      <c r="D40" s="231"/>
      <c r="E40" s="231"/>
      <c r="F40" s="231"/>
      <c r="G40" s="231"/>
      <c r="H40" s="231"/>
      <c r="I40" s="231"/>
      <c r="J40" s="231"/>
      <c r="K40" s="231"/>
      <c r="L40" s="231"/>
      <c r="M40" s="231"/>
      <c r="N40" s="231"/>
      <c r="O40" s="231"/>
      <c r="P40" s="231"/>
      <c r="Q40" s="231"/>
      <c r="R40" s="231"/>
      <c r="S40" s="231"/>
      <c r="T40" s="231"/>
      <c r="U40" s="231"/>
      <c r="V40" s="231"/>
      <c r="W40" s="231"/>
      <c r="X40" s="232"/>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233"/>
      <c r="C41" s="234"/>
      <c r="D41" s="234"/>
      <c r="E41" s="234"/>
      <c r="F41" s="234"/>
      <c r="G41" s="234"/>
      <c r="H41" s="234"/>
      <c r="I41" s="234"/>
      <c r="J41" s="234"/>
      <c r="K41" s="234"/>
      <c r="L41" s="234"/>
      <c r="M41" s="234"/>
      <c r="N41" s="234"/>
      <c r="O41" s="234"/>
      <c r="P41" s="234"/>
      <c r="Q41" s="234"/>
      <c r="R41" s="234"/>
      <c r="S41" s="234"/>
      <c r="T41" s="234"/>
      <c r="U41" s="234"/>
      <c r="V41" s="234"/>
      <c r="W41" s="234"/>
      <c r="X41" s="235"/>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227" t="s">
        <v>37</v>
      </c>
      <c r="C42" s="228"/>
      <c r="D42" s="228"/>
      <c r="E42" s="228"/>
      <c r="F42" s="228"/>
      <c r="G42" s="228"/>
      <c r="H42" s="228"/>
      <c r="I42" s="228"/>
      <c r="J42" s="228"/>
      <c r="K42" s="228"/>
      <c r="L42" s="228"/>
      <c r="M42" s="228"/>
      <c r="N42" s="228"/>
      <c r="O42" s="228"/>
      <c r="P42" s="228"/>
      <c r="Q42" s="228"/>
      <c r="R42" s="228"/>
      <c r="S42" s="228"/>
      <c r="T42" s="228"/>
      <c r="U42" s="228"/>
      <c r="V42" s="228"/>
      <c r="W42" s="228"/>
      <c r="X42" s="229"/>
      <c r="Y42" s="150">
        <f>SUMIF(CL52:CP77,"非課税",BY52:CK77) + SUMIF(CL52:CP77,"不課税",BY52:CK77)</f>
        <v>0</v>
      </c>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8">
        <f>SUM(Y42:CN44)</f>
        <v>0</v>
      </c>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230"/>
      <c r="C43" s="231"/>
      <c r="D43" s="231"/>
      <c r="E43" s="231"/>
      <c r="F43" s="231"/>
      <c r="G43" s="231"/>
      <c r="H43" s="231"/>
      <c r="I43" s="231"/>
      <c r="J43" s="231"/>
      <c r="K43" s="231"/>
      <c r="L43" s="231"/>
      <c r="M43" s="231"/>
      <c r="N43" s="231"/>
      <c r="O43" s="231"/>
      <c r="P43" s="231"/>
      <c r="Q43" s="231"/>
      <c r="R43" s="231"/>
      <c r="S43" s="231"/>
      <c r="T43" s="231"/>
      <c r="U43" s="231"/>
      <c r="V43" s="231"/>
      <c r="W43" s="231"/>
      <c r="X43" s="232"/>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233"/>
      <c r="C44" s="234"/>
      <c r="D44" s="234"/>
      <c r="E44" s="234"/>
      <c r="F44" s="234"/>
      <c r="G44" s="234"/>
      <c r="H44" s="234"/>
      <c r="I44" s="234"/>
      <c r="J44" s="234"/>
      <c r="K44" s="234"/>
      <c r="L44" s="234"/>
      <c r="M44" s="234"/>
      <c r="N44" s="234"/>
      <c r="O44" s="234"/>
      <c r="P44" s="234"/>
      <c r="Q44" s="234"/>
      <c r="R44" s="234"/>
      <c r="S44" s="234"/>
      <c r="T44" s="234"/>
      <c r="U44" s="234"/>
      <c r="V44" s="234"/>
      <c r="W44" s="234"/>
      <c r="X44" s="235"/>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227" t="s">
        <v>33</v>
      </c>
      <c r="C45" s="228"/>
      <c r="D45" s="228"/>
      <c r="E45" s="228"/>
      <c r="F45" s="228"/>
      <c r="G45" s="228"/>
      <c r="H45" s="228"/>
      <c r="I45" s="228"/>
      <c r="J45" s="228"/>
      <c r="K45" s="228"/>
      <c r="L45" s="228"/>
      <c r="M45" s="228"/>
      <c r="N45" s="228"/>
      <c r="O45" s="228"/>
      <c r="P45" s="228"/>
      <c r="Q45" s="228"/>
      <c r="R45" s="228"/>
      <c r="S45" s="228"/>
      <c r="T45" s="228"/>
      <c r="U45" s="228"/>
      <c r="V45" s="228"/>
      <c r="W45" s="228"/>
      <c r="X45" s="229"/>
      <c r="Y45" s="150">
        <f>SUM(Y33:BF44)</f>
        <v>0</v>
      </c>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1">
        <f>SUM(BG33:CN44)</f>
        <v>0</v>
      </c>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2"/>
      <c r="CO45" s="154">
        <f>SUM(CO33:DZ44)</f>
        <v>0</v>
      </c>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6"/>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2"/>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2"/>
      <c r="CO46" s="157"/>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9"/>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233"/>
      <c r="C47" s="234"/>
      <c r="D47" s="234"/>
      <c r="E47" s="234"/>
      <c r="F47" s="234"/>
      <c r="G47" s="234"/>
      <c r="H47" s="234"/>
      <c r="I47" s="234"/>
      <c r="J47" s="234"/>
      <c r="K47" s="234"/>
      <c r="L47" s="234"/>
      <c r="M47" s="234"/>
      <c r="N47" s="234"/>
      <c r="O47" s="234"/>
      <c r="P47" s="234"/>
      <c r="Q47" s="234"/>
      <c r="R47" s="234"/>
      <c r="S47" s="234"/>
      <c r="T47" s="234"/>
      <c r="U47" s="234"/>
      <c r="V47" s="234"/>
      <c r="W47" s="234"/>
      <c r="X47" s="235"/>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2"/>
      <c r="CO47" s="160"/>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2"/>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spans="1:130" ht="18" customHeight="1">
      <c r="A49" s="84"/>
      <c r="B49" s="148" t="s">
        <v>70</v>
      </c>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48"/>
      <c r="CX49" s="148"/>
      <c r="CY49" s="148"/>
      <c r="CZ49" s="148"/>
      <c r="DA49" s="148"/>
      <c r="DB49" s="148"/>
      <c r="DC49" s="148"/>
      <c r="DD49" s="148"/>
      <c r="DE49" s="148"/>
      <c r="DF49" s="148"/>
      <c r="DG49" s="148"/>
      <c r="DH49" s="148"/>
      <c r="DI49" s="148"/>
      <c r="DJ49" s="148"/>
      <c r="DK49" s="148"/>
      <c r="DL49" s="148"/>
      <c r="DM49" s="148"/>
      <c r="DN49" s="148"/>
      <c r="DO49" s="148"/>
      <c r="DP49" s="148"/>
      <c r="DQ49" s="148"/>
      <c r="DR49" s="148"/>
      <c r="DS49" s="148"/>
      <c r="DT49" s="148"/>
      <c r="DU49" s="148"/>
      <c r="DV49" s="148"/>
      <c r="DW49" s="148"/>
      <c r="DX49" s="148"/>
      <c r="DY49" s="148"/>
      <c r="DZ49" s="148"/>
    </row>
    <row r="50" spans="1:130" ht="7.2" customHeight="1">
      <c r="A50" s="84"/>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row>
    <row r="51" spans="1:130" ht="18" customHeight="1">
      <c r="A51" s="84"/>
      <c r="B51" s="140" t="s">
        <v>1</v>
      </c>
      <c r="C51" s="141"/>
      <c r="D51" s="141"/>
      <c r="E51" s="141"/>
      <c r="F51" s="141"/>
      <c r="G51" s="141"/>
      <c r="H51" s="141"/>
      <c r="I51" s="142"/>
      <c r="J51" s="143" t="s">
        <v>2</v>
      </c>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44"/>
      <c r="AW51" s="145" t="s">
        <v>3</v>
      </c>
      <c r="AX51" s="146"/>
      <c r="AY51" s="146"/>
      <c r="AZ51" s="146"/>
      <c r="BA51" s="146"/>
      <c r="BB51" s="146"/>
      <c r="BC51" s="146"/>
      <c r="BD51" s="147"/>
      <c r="BE51" s="140" t="s">
        <v>4</v>
      </c>
      <c r="BF51" s="141"/>
      <c r="BG51" s="141"/>
      <c r="BH51" s="141"/>
      <c r="BI51" s="142"/>
      <c r="BJ51" s="143" t="s">
        <v>5</v>
      </c>
      <c r="BK51" s="121"/>
      <c r="BL51" s="121"/>
      <c r="BM51" s="121"/>
      <c r="BN51" s="121"/>
      <c r="BO51" s="121"/>
      <c r="BP51" s="121"/>
      <c r="BQ51" s="121"/>
      <c r="BR51" s="121"/>
      <c r="BS51" s="121"/>
      <c r="BT51" s="121"/>
      <c r="BU51" s="121"/>
      <c r="BV51" s="121"/>
      <c r="BW51" s="121"/>
      <c r="BX51" s="144"/>
      <c r="BY51" s="140" t="s">
        <v>38</v>
      </c>
      <c r="BZ51" s="141"/>
      <c r="CA51" s="141"/>
      <c r="CB51" s="141"/>
      <c r="CC51" s="141"/>
      <c r="CD51" s="141"/>
      <c r="CE51" s="141"/>
      <c r="CF51" s="141"/>
      <c r="CG51" s="141"/>
      <c r="CH51" s="141"/>
      <c r="CI51" s="141"/>
      <c r="CJ51" s="141"/>
      <c r="CK51" s="142"/>
      <c r="CL51" s="140" t="s">
        <v>6</v>
      </c>
      <c r="CM51" s="141"/>
      <c r="CN51" s="141"/>
      <c r="CO51" s="141"/>
      <c r="CP51" s="141"/>
      <c r="CQ51" s="102" t="s">
        <v>10</v>
      </c>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row>
    <row r="52" spans="1:130" ht="18" customHeight="1">
      <c r="A52" s="85">
        <v>0.1</v>
      </c>
      <c r="B52" s="110"/>
      <c r="C52" s="111"/>
      <c r="D52" s="111"/>
      <c r="E52" s="111"/>
      <c r="F52" s="111"/>
      <c r="G52" s="111"/>
      <c r="H52" s="111"/>
      <c r="I52" s="112"/>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4"/>
      <c r="AX52" s="114"/>
      <c r="AY52" s="114"/>
      <c r="AZ52" s="114"/>
      <c r="BA52" s="114"/>
      <c r="BB52" s="114"/>
      <c r="BC52" s="114"/>
      <c r="BD52" s="114"/>
      <c r="BE52" s="115"/>
      <c r="BF52" s="116"/>
      <c r="BG52" s="116"/>
      <c r="BH52" s="116"/>
      <c r="BI52" s="117"/>
      <c r="BJ52" s="137"/>
      <c r="BK52" s="138"/>
      <c r="BL52" s="138"/>
      <c r="BM52" s="138"/>
      <c r="BN52" s="138"/>
      <c r="BO52" s="138"/>
      <c r="BP52" s="138"/>
      <c r="BQ52" s="138"/>
      <c r="BR52" s="138"/>
      <c r="BS52" s="138"/>
      <c r="BT52" s="138"/>
      <c r="BU52" s="138"/>
      <c r="BV52" s="138"/>
      <c r="BW52" s="138"/>
      <c r="BX52" s="139"/>
      <c r="BY52" s="105">
        <f>ROUND(AW52*BJ52,0)</f>
        <v>0</v>
      </c>
      <c r="BZ52" s="135"/>
      <c r="CA52" s="135"/>
      <c r="CB52" s="135"/>
      <c r="CC52" s="135"/>
      <c r="CD52" s="135"/>
      <c r="CE52" s="135"/>
      <c r="CF52" s="135"/>
      <c r="CG52" s="135"/>
      <c r="CH52" s="135"/>
      <c r="CI52" s="135"/>
      <c r="CJ52" s="135"/>
      <c r="CK52" s="136"/>
      <c r="CL52" s="108"/>
      <c r="CM52" s="108"/>
      <c r="CN52" s="108"/>
      <c r="CO52" s="108"/>
      <c r="CP52" s="109"/>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row>
    <row r="53" spans="1:130" ht="18" customHeight="1">
      <c r="A53" s="84" t="s">
        <v>65</v>
      </c>
      <c r="B53" s="110"/>
      <c r="C53" s="111"/>
      <c r="D53" s="111"/>
      <c r="E53" s="111"/>
      <c r="F53" s="111"/>
      <c r="G53" s="111"/>
      <c r="H53" s="111"/>
      <c r="I53" s="112"/>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4"/>
      <c r="AX53" s="114"/>
      <c r="AY53" s="114"/>
      <c r="AZ53" s="114"/>
      <c r="BA53" s="114"/>
      <c r="BB53" s="114"/>
      <c r="BC53" s="114"/>
      <c r="BD53" s="114"/>
      <c r="BE53" s="115"/>
      <c r="BF53" s="116"/>
      <c r="BG53" s="116"/>
      <c r="BH53" s="116"/>
      <c r="BI53" s="117"/>
      <c r="BJ53" s="132"/>
      <c r="BK53" s="133"/>
      <c r="BL53" s="133"/>
      <c r="BM53" s="133"/>
      <c r="BN53" s="133"/>
      <c r="BO53" s="133"/>
      <c r="BP53" s="133"/>
      <c r="BQ53" s="133"/>
      <c r="BR53" s="133"/>
      <c r="BS53" s="133"/>
      <c r="BT53" s="133"/>
      <c r="BU53" s="133"/>
      <c r="BV53" s="133"/>
      <c r="BW53" s="133"/>
      <c r="BX53" s="134"/>
      <c r="BY53" s="105">
        <f t="shared" ref="BY53:BY77" si="0">ROUND(AW53*BJ53,0)</f>
        <v>0</v>
      </c>
      <c r="BZ53" s="106"/>
      <c r="CA53" s="106"/>
      <c r="CB53" s="106"/>
      <c r="CC53" s="106"/>
      <c r="CD53" s="106"/>
      <c r="CE53" s="106"/>
      <c r="CF53" s="106"/>
      <c r="CG53" s="106"/>
      <c r="CH53" s="106"/>
      <c r="CI53" s="106"/>
      <c r="CJ53" s="106"/>
      <c r="CK53" s="107"/>
      <c r="CL53" s="130"/>
      <c r="CM53" s="131"/>
      <c r="CN53" s="131"/>
      <c r="CO53" s="131"/>
      <c r="CP53" s="131"/>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row>
    <row r="54" spans="1:130" ht="18" customHeight="1">
      <c r="A54" s="84" t="s">
        <v>66</v>
      </c>
      <c r="B54" s="110"/>
      <c r="C54" s="111"/>
      <c r="D54" s="111"/>
      <c r="E54" s="111"/>
      <c r="F54" s="111"/>
      <c r="G54" s="111"/>
      <c r="H54" s="111"/>
      <c r="I54" s="112"/>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4"/>
      <c r="AX54" s="114"/>
      <c r="AY54" s="114"/>
      <c r="AZ54" s="114"/>
      <c r="BA54" s="114"/>
      <c r="BB54" s="114"/>
      <c r="BC54" s="114"/>
      <c r="BD54" s="114"/>
      <c r="BE54" s="115"/>
      <c r="BF54" s="116"/>
      <c r="BG54" s="116"/>
      <c r="BH54" s="116"/>
      <c r="BI54" s="117"/>
      <c r="BJ54" s="132"/>
      <c r="BK54" s="133"/>
      <c r="BL54" s="133"/>
      <c r="BM54" s="133"/>
      <c r="BN54" s="133"/>
      <c r="BO54" s="133"/>
      <c r="BP54" s="133"/>
      <c r="BQ54" s="133"/>
      <c r="BR54" s="133"/>
      <c r="BS54" s="133"/>
      <c r="BT54" s="133"/>
      <c r="BU54" s="133"/>
      <c r="BV54" s="133"/>
      <c r="BW54" s="133"/>
      <c r="BX54" s="134"/>
      <c r="BY54" s="105">
        <f t="shared" si="0"/>
        <v>0</v>
      </c>
      <c r="BZ54" s="106"/>
      <c r="CA54" s="106"/>
      <c r="CB54" s="106"/>
      <c r="CC54" s="106"/>
      <c r="CD54" s="106"/>
      <c r="CE54" s="106"/>
      <c r="CF54" s="106"/>
      <c r="CG54" s="106"/>
      <c r="CH54" s="106"/>
      <c r="CI54" s="106"/>
      <c r="CJ54" s="106"/>
      <c r="CK54" s="107"/>
      <c r="CL54" s="130"/>
      <c r="CM54" s="131"/>
      <c r="CN54" s="131"/>
      <c r="CO54" s="131"/>
      <c r="CP54" s="131"/>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row>
    <row r="55" spans="1:130" ht="18" customHeight="1">
      <c r="A55" s="84" t="s">
        <v>67</v>
      </c>
      <c r="B55" s="110"/>
      <c r="C55" s="111"/>
      <c r="D55" s="111"/>
      <c r="E55" s="111"/>
      <c r="F55" s="111"/>
      <c r="G55" s="111"/>
      <c r="H55" s="111"/>
      <c r="I55" s="112"/>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4"/>
      <c r="AX55" s="114"/>
      <c r="AY55" s="114"/>
      <c r="AZ55" s="114"/>
      <c r="BA55" s="114"/>
      <c r="BB55" s="114"/>
      <c r="BC55" s="114"/>
      <c r="BD55" s="114"/>
      <c r="BE55" s="115"/>
      <c r="BF55" s="116"/>
      <c r="BG55" s="116"/>
      <c r="BH55" s="116"/>
      <c r="BI55" s="117"/>
      <c r="BJ55" s="132"/>
      <c r="BK55" s="133"/>
      <c r="BL55" s="133"/>
      <c r="BM55" s="133"/>
      <c r="BN55" s="133"/>
      <c r="BO55" s="133"/>
      <c r="BP55" s="133"/>
      <c r="BQ55" s="133"/>
      <c r="BR55" s="133"/>
      <c r="BS55" s="133"/>
      <c r="BT55" s="133"/>
      <c r="BU55" s="133"/>
      <c r="BV55" s="133"/>
      <c r="BW55" s="133"/>
      <c r="BX55" s="134"/>
      <c r="BY55" s="105">
        <f t="shared" si="0"/>
        <v>0</v>
      </c>
      <c r="BZ55" s="106"/>
      <c r="CA55" s="106"/>
      <c r="CB55" s="106"/>
      <c r="CC55" s="106"/>
      <c r="CD55" s="106"/>
      <c r="CE55" s="106"/>
      <c r="CF55" s="106"/>
      <c r="CG55" s="106"/>
      <c r="CH55" s="106"/>
      <c r="CI55" s="106"/>
      <c r="CJ55" s="106"/>
      <c r="CK55" s="107"/>
      <c r="CL55" s="108"/>
      <c r="CM55" s="108"/>
      <c r="CN55" s="108"/>
      <c r="CO55" s="108"/>
      <c r="CP55" s="109"/>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row>
    <row r="56" spans="1:130" ht="18" customHeight="1">
      <c r="A56" s="84" t="s">
        <v>68</v>
      </c>
      <c r="B56" s="110"/>
      <c r="C56" s="111"/>
      <c r="D56" s="111"/>
      <c r="E56" s="111"/>
      <c r="F56" s="111"/>
      <c r="G56" s="111"/>
      <c r="H56" s="111"/>
      <c r="I56" s="112"/>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4"/>
      <c r="AX56" s="114"/>
      <c r="AY56" s="114"/>
      <c r="AZ56" s="114"/>
      <c r="BA56" s="114"/>
      <c r="BB56" s="114"/>
      <c r="BC56" s="114"/>
      <c r="BD56" s="114"/>
      <c r="BE56" s="115"/>
      <c r="BF56" s="116"/>
      <c r="BG56" s="116"/>
      <c r="BH56" s="116"/>
      <c r="BI56" s="117"/>
      <c r="BJ56" s="118"/>
      <c r="BK56" s="119"/>
      <c r="BL56" s="119"/>
      <c r="BM56" s="119"/>
      <c r="BN56" s="119"/>
      <c r="BO56" s="119"/>
      <c r="BP56" s="119"/>
      <c r="BQ56" s="119"/>
      <c r="BR56" s="119"/>
      <c r="BS56" s="119"/>
      <c r="BT56" s="119"/>
      <c r="BU56" s="119"/>
      <c r="BV56" s="119"/>
      <c r="BW56" s="119"/>
      <c r="BX56" s="120"/>
      <c r="BY56" s="105">
        <f t="shared" si="0"/>
        <v>0</v>
      </c>
      <c r="BZ56" s="106"/>
      <c r="CA56" s="106"/>
      <c r="CB56" s="106"/>
      <c r="CC56" s="106"/>
      <c r="CD56" s="106"/>
      <c r="CE56" s="106"/>
      <c r="CF56" s="106"/>
      <c r="CG56" s="106"/>
      <c r="CH56" s="106"/>
      <c r="CI56" s="106"/>
      <c r="CJ56" s="106"/>
      <c r="CK56" s="107"/>
      <c r="CL56" s="108"/>
      <c r="CM56" s="108"/>
      <c r="CN56" s="108"/>
      <c r="CO56" s="108"/>
      <c r="CP56" s="109"/>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row>
    <row r="57" spans="1:130" ht="18" customHeight="1">
      <c r="A57" s="84"/>
      <c r="B57" s="110"/>
      <c r="C57" s="111"/>
      <c r="D57" s="111"/>
      <c r="E57" s="111"/>
      <c r="F57" s="111"/>
      <c r="G57" s="111"/>
      <c r="H57" s="111"/>
      <c r="I57" s="112"/>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4"/>
      <c r="AX57" s="114"/>
      <c r="AY57" s="114"/>
      <c r="AZ57" s="114"/>
      <c r="BA57" s="114"/>
      <c r="BB57" s="114"/>
      <c r="BC57" s="114"/>
      <c r="BD57" s="114"/>
      <c r="BE57" s="115"/>
      <c r="BF57" s="116"/>
      <c r="BG57" s="116"/>
      <c r="BH57" s="116"/>
      <c r="BI57" s="117"/>
      <c r="BJ57" s="118"/>
      <c r="BK57" s="119"/>
      <c r="BL57" s="119"/>
      <c r="BM57" s="119"/>
      <c r="BN57" s="119"/>
      <c r="BO57" s="119"/>
      <c r="BP57" s="119"/>
      <c r="BQ57" s="119"/>
      <c r="BR57" s="119"/>
      <c r="BS57" s="119"/>
      <c r="BT57" s="119"/>
      <c r="BU57" s="119"/>
      <c r="BV57" s="119"/>
      <c r="BW57" s="119"/>
      <c r="BX57" s="120"/>
      <c r="BY57" s="105">
        <f t="shared" si="0"/>
        <v>0</v>
      </c>
      <c r="BZ57" s="106"/>
      <c r="CA57" s="106"/>
      <c r="CB57" s="106"/>
      <c r="CC57" s="106"/>
      <c r="CD57" s="106"/>
      <c r="CE57" s="106"/>
      <c r="CF57" s="106"/>
      <c r="CG57" s="106"/>
      <c r="CH57" s="106"/>
      <c r="CI57" s="106"/>
      <c r="CJ57" s="106"/>
      <c r="CK57" s="107"/>
      <c r="CL57" s="108"/>
      <c r="CM57" s="108"/>
      <c r="CN57" s="108"/>
      <c r="CO57" s="108"/>
      <c r="CP57" s="109"/>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row>
    <row r="58" spans="1:130" ht="18" customHeight="1">
      <c r="A58" s="84"/>
      <c r="B58" s="110"/>
      <c r="C58" s="111"/>
      <c r="D58" s="111"/>
      <c r="E58" s="111"/>
      <c r="F58" s="111"/>
      <c r="G58" s="111"/>
      <c r="H58" s="111"/>
      <c r="I58" s="112"/>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4"/>
      <c r="AX58" s="114"/>
      <c r="AY58" s="114"/>
      <c r="AZ58" s="114"/>
      <c r="BA58" s="114"/>
      <c r="BB58" s="114"/>
      <c r="BC58" s="114"/>
      <c r="BD58" s="114"/>
      <c r="BE58" s="115"/>
      <c r="BF58" s="116"/>
      <c r="BG58" s="116"/>
      <c r="BH58" s="116"/>
      <c r="BI58" s="117"/>
      <c r="BJ58" s="118"/>
      <c r="BK58" s="119"/>
      <c r="BL58" s="119"/>
      <c r="BM58" s="119"/>
      <c r="BN58" s="119"/>
      <c r="BO58" s="119"/>
      <c r="BP58" s="119"/>
      <c r="BQ58" s="119"/>
      <c r="BR58" s="119"/>
      <c r="BS58" s="119"/>
      <c r="BT58" s="119"/>
      <c r="BU58" s="119"/>
      <c r="BV58" s="119"/>
      <c r="BW58" s="119"/>
      <c r="BX58" s="120"/>
      <c r="BY58" s="105">
        <f t="shared" si="0"/>
        <v>0</v>
      </c>
      <c r="BZ58" s="106"/>
      <c r="CA58" s="106"/>
      <c r="CB58" s="106"/>
      <c r="CC58" s="106"/>
      <c r="CD58" s="106"/>
      <c r="CE58" s="106"/>
      <c r="CF58" s="106"/>
      <c r="CG58" s="106"/>
      <c r="CH58" s="106"/>
      <c r="CI58" s="106"/>
      <c r="CJ58" s="106"/>
      <c r="CK58" s="107"/>
      <c r="CL58" s="108"/>
      <c r="CM58" s="108"/>
      <c r="CN58" s="108"/>
      <c r="CO58" s="108"/>
      <c r="CP58" s="109"/>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row>
    <row r="59" spans="1:130" ht="18" customHeight="1">
      <c r="A59" s="84"/>
      <c r="B59" s="110"/>
      <c r="C59" s="111"/>
      <c r="D59" s="111"/>
      <c r="E59" s="111"/>
      <c r="F59" s="111"/>
      <c r="G59" s="111"/>
      <c r="H59" s="111"/>
      <c r="I59" s="112"/>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4"/>
      <c r="AX59" s="114"/>
      <c r="AY59" s="114"/>
      <c r="AZ59" s="114"/>
      <c r="BA59" s="114"/>
      <c r="BB59" s="114"/>
      <c r="BC59" s="114"/>
      <c r="BD59" s="114"/>
      <c r="BE59" s="115"/>
      <c r="BF59" s="116"/>
      <c r="BG59" s="116"/>
      <c r="BH59" s="116"/>
      <c r="BI59" s="117"/>
      <c r="BJ59" s="118"/>
      <c r="BK59" s="119"/>
      <c r="BL59" s="119"/>
      <c r="BM59" s="119"/>
      <c r="BN59" s="119"/>
      <c r="BO59" s="119"/>
      <c r="BP59" s="119"/>
      <c r="BQ59" s="119"/>
      <c r="BR59" s="119"/>
      <c r="BS59" s="119"/>
      <c r="BT59" s="119"/>
      <c r="BU59" s="119"/>
      <c r="BV59" s="119"/>
      <c r="BW59" s="119"/>
      <c r="BX59" s="120"/>
      <c r="BY59" s="105">
        <f t="shared" si="0"/>
        <v>0</v>
      </c>
      <c r="BZ59" s="106"/>
      <c r="CA59" s="106"/>
      <c r="CB59" s="106"/>
      <c r="CC59" s="106"/>
      <c r="CD59" s="106"/>
      <c r="CE59" s="106"/>
      <c r="CF59" s="106"/>
      <c r="CG59" s="106"/>
      <c r="CH59" s="106"/>
      <c r="CI59" s="106"/>
      <c r="CJ59" s="106"/>
      <c r="CK59" s="107"/>
      <c r="CL59" s="108"/>
      <c r="CM59" s="108"/>
      <c r="CN59" s="108"/>
      <c r="CO59" s="108"/>
      <c r="CP59" s="109"/>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row>
    <row r="60" spans="1:130" ht="18" customHeight="1">
      <c r="A60" s="84"/>
      <c r="B60" s="110"/>
      <c r="C60" s="111"/>
      <c r="D60" s="111"/>
      <c r="E60" s="111"/>
      <c r="F60" s="111"/>
      <c r="G60" s="111"/>
      <c r="H60" s="111"/>
      <c r="I60" s="112"/>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4"/>
      <c r="AX60" s="114"/>
      <c r="AY60" s="114"/>
      <c r="AZ60" s="114"/>
      <c r="BA60" s="114"/>
      <c r="BB60" s="114"/>
      <c r="BC60" s="114"/>
      <c r="BD60" s="114"/>
      <c r="BE60" s="115"/>
      <c r="BF60" s="116"/>
      <c r="BG60" s="116"/>
      <c r="BH60" s="116"/>
      <c r="BI60" s="117"/>
      <c r="BJ60" s="118"/>
      <c r="BK60" s="119"/>
      <c r="BL60" s="119"/>
      <c r="BM60" s="119"/>
      <c r="BN60" s="119"/>
      <c r="BO60" s="119"/>
      <c r="BP60" s="119"/>
      <c r="BQ60" s="119"/>
      <c r="BR60" s="119"/>
      <c r="BS60" s="119"/>
      <c r="BT60" s="119"/>
      <c r="BU60" s="119"/>
      <c r="BV60" s="119"/>
      <c r="BW60" s="119"/>
      <c r="BX60" s="120"/>
      <c r="BY60" s="105">
        <f t="shared" si="0"/>
        <v>0</v>
      </c>
      <c r="BZ60" s="106"/>
      <c r="CA60" s="106"/>
      <c r="CB60" s="106"/>
      <c r="CC60" s="106"/>
      <c r="CD60" s="106"/>
      <c r="CE60" s="106"/>
      <c r="CF60" s="106"/>
      <c r="CG60" s="106"/>
      <c r="CH60" s="106"/>
      <c r="CI60" s="106"/>
      <c r="CJ60" s="106"/>
      <c r="CK60" s="107"/>
      <c r="CL60" s="108"/>
      <c r="CM60" s="108"/>
      <c r="CN60" s="108"/>
      <c r="CO60" s="108"/>
      <c r="CP60" s="109"/>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row>
    <row r="61" spans="1:130" ht="18" customHeight="1">
      <c r="A61" s="84"/>
      <c r="B61" s="110"/>
      <c r="C61" s="111"/>
      <c r="D61" s="111"/>
      <c r="E61" s="111"/>
      <c r="F61" s="111"/>
      <c r="G61" s="111"/>
      <c r="H61" s="111"/>
      <c r="I61" s="112"/>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4"/>
      <c r="AX61" s="114"/>
      <c r="AY61" s="114"/>
      <c r="AZ61" s="114"/>
      <c r="BA61" s="114"/>
      <c r="BB61" s="114"/>
      <c r="BC61" s="114"/>
      <c r="BD61" s="114"/>
      <c r="BE61" s="115"/>
      <c r="BF61" s="116"/>
      <c r="BG61" s="116"/>
      <c r="BH61" s="116"/>
      <c r="BI61" s="117"/>
      <c r="BJ61" s="118"/>
      <c r="BK61" s="119"/>
      <c r="BL61" s="119"/>
      <c r="BM61" s="119"/>
      <c r="BN61" s="119"/>
      <c r="BO61" s="119"/>
      <c r="BP61" s="119"/>
      <c r="BQ61" s="119"/>
      <c r="BR61" s="119"/>
      <c r="BS61" s="119"/>
      <c r="BT61" s="119"/>
      <c r="BU61" s="119"/>
      <c r="BV61" s="119"/>
      <c r="BW61" s="119"/>
      <c r="BX61" s="120"/>
      <c r="BY61" s="105">
        <f t="shared" si="0"/>
        <v>0</v>
      </c>
      <c r="BZ61" s="106"/>
      <c r="CA61" s="106"/>
      <c r="CB61" s="106"/>
      <c r="CC61" s="106"/>
      <c r="CD61" s="106"/>
      <c r="CE61" s="106"/>
      <c r="CF61" s="106"/>
      <c r="CG61" s="106"/>
      <c r="CH61" s="106"/>
      <c r="CI61" s="106"/>
      <c r="CJ61" s="106"/>
      <c r="CK61" s="107"/>
      <c r="CL61" s="108"/>
      <c r="CM61" s="108"/>
      <c r="CN61" s="108"/>
      <c r="CO61" s="108"/>
      <c r="CP61" s="109"/>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row>
    <row r="62" spans="1:130" ht="18" customHeight="1">
      <c r="A62" s="84"/>
      <c r="B62" s="110"/>
      <c r="C62" s="111"/>
      <c r="D62" s="111"/>
      <c r="E62" s="111"/>
      <c r="F62" s="111"/>
      <c r="G62" s="111"/>
      <c r="H62" s="111"/>
      <c r="I62" s="112"/>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4"/>
      <c r="AX62" s="114"/>
      <c r="AY62" s="114"/>
      <c r="AZ62" s="114"/>
      <c r="BA62" s="114"/>
      <c r="BB62" s="114"/>
      <c r="BC62" s="114"/>
      <c r="BD62" s="114"/>
      <c r="BE62" s="115"/>
      <c r="BF62" s="116"/>
      <c r="BG62" s="116"/>
      <c r="BH62" s="116"/>
      <c r="BI62" s="117"/>
      <c r="BJ62" s="118"/>
      <c r="BK62" s="119"/>
      <c r="BL62" s="119"/>
      <c r="BM62" s="119"/>
      <c r="BN62" s="119"/>
      <c r="BO62" s="119"/>
      <c r="BP62" s="119"/>
      <c r="BQ62" s="119"/>
      <c r="BR62" s="119"/>
      <c r="BS62" s="119"/>
      <c r="BT62" s="119"/>
      <c r="BU62" s="119"/>
      <c r="BV62" s="119"/>
      <c r="BW62" s="119"/>
      <c r="BX62" s="120"/>
      <c r="BY62" s="105">
        <f t="shared" si="0"/>
        <v>0</v>
      </c>
      <c r="BZ62" s="106"/>
      <c r="CA62" s="106"/>
      <c r="CB62" s="106"/>
      <c r="CC62" s="106"/>
      <c r="CD62" s="106"/>
      <c r="CE62" s="106"/>
      <c r="CF62" s="106"/>
      <c r="CG62" s="106"/>
      <c r="CH62" s="106"/>
      <c r="CI62" s="106"/>
      <c r="CJ62" s="106"/>
      <c r="CK62" s="107"/>
      <c r="CL62" s="108"/>
      <c r="CM62" s="108"/>
      <c r="CN62" s="108"/>
      <c r="CO62" s="108"/>
      <c r="CP62" s="109"/>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row>
    <row r="63" spans="1:130" ht="18" customHeight="1">
      <c r="A63" s="84"/>
      <c r="B63" s="110"/>
      <c r="C63" s="111"/>
      <c r="D63" s="111"/>
      <c r="E63" s="111"/>
      <c r="F63" s="111"/>
      <c r="G63" s="111"/>
      <c r="H63" s="111"/>
      <c r="I63" s="112"/>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4"/>
      <c r="AX63" s="114"/>
      <c r="AY63" s="114"/>
      <c r="AZ63" s="114"/>
      <c r="BA63" s="114"/>
      <c r="BB63" s="114"/>
      <c r="BC63" s="114"/>
      <c r="BD63" s="114"/>
      <c r="BE63" s="115"/>
      <c r="BF63" s="116"/>
      <c r="BG63" s="116"/>
      <c r="BH63" s="116"/>
      <c r="BI63" s="117"/>
      <c r="BJ63" s="118"/>
      <c r="BK63" s="119"/>
      <c r="BL63" s="119"/>
      <c r="BM63" s="119"/>
      <c r="BN63" s="119"/>
      <c r="BO63" s="119"/>
      <c r="BP63" s="119"/>
      <c r="BQ63" s="119"/>
      <c r="BR63" s="119"/>
      <c r="BS63" s="119"/>
      <c r="BT63" s="119"/>
      <c r="BU63" s="119"/>
      <c r="BV63" s="119"/>
      <c r="BW63" s="119"/>
      <c r="BX63" s="120"/>
      <c r="BY63" s="105">
        <f t="shared" si="0"/>
        <v>0</v>
      </c>
      <c r="BZ63" s="106"/>
      <c r="CA63" s="106"/>
      <c r="CB63" s="106"/>
      <c r="CC63" s="106"/>
      <c r="CD63" s="106"/>
      <c r="CE63" s="106"/>
      <c r="CF63" s="106"/>
      <c r="CG63" s="106"/>
      <c r="CH63" s="106"/>
      <c r="CI63" s="106"/>
      <c r="CJ63" s="106"/>
      <c r="CK63" s="107"/>
      <c r="CL63" s="108"/>
      <c r="CM63" s="108"/>
      <c r="CN63" s="108"/>
      <c r="CO63" s="108"/>
      <c r="CP63" s="109"/>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row>
    <row r="64" spans="1:130" ht="18" customHeight="1">
      <c r="A64" s="84"/>
      <c r="B64" s="110"/>
      <c r="C64" s="111"/>
      <c r="D64" s="111"/>
      <c r="E64" s="111"/>
      <c r="F64" s="111"/>
      <c r="G64" s="111"/>
      <c r="H64" s="111"/>
      <c r="I64" s="112"/>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4"/>
      <c r="AX64" s="114"/>
      <c r="AY64" s="114"/>
      <c r="AZ64" s="114"/>
      <c r="BA64" s="114"/>
      <c r="BB64" s="114"/>
      <c r="BC64" s="114"/>
      <c r="BD64" s="114"/>
      <c r="BE64" s="115"/>
      <c r="BF64" s="116"/>
      <c r="BG64" s="116"/>
      <c r="BH64" s="116"/>
      <c r="BI64" s="117"/>
      <c r="BJ64" s="118"/>
      <c r="BK64" s="119"/>
      <c r="BL64" s="119"/>
      <c r="BM64" s="119"/>
      <c r="BN64" s="119"/>
      <c r="BO64" s="119"/>
      <c r="BP64" s="119"/>
      <c r="BQ64" s="119"/>
      <c r="BR64" s="119"/>
      <c r="BS64" s="119"/>
      <c r="BT64" s="119"/>
      <c r="BU64" s="119"/>
      <c r="BV64" s="119"/>
      <c r="BW64" s="119"/>
      <c r="BX64" s="120"/>
      <c r="BY64" s="105">
        <f t="shared" si="0"/>
        <v>0</v>
      </c>
      <c r="BZ64" s="106"/>
      <c r="CA64" s="106"/>
      <c r="CB64" s="106"/>
      <c r="CC64" s="106"/>
      <c r="CD64" s="106"/>
      <c r="CE64" s="106"/>
      <c r="CF64" s="106"/>
      <c r="CG64" s="106"/>
      <c r="CH64" s="106"/>
      <c r="CI64" s="106"/>
      <c r="CJ64" s="106"/>
      <c r="CK64" s="107"/>
      <c r="CL64" s="108"/>
      <c r="CM64" s="108"/>
      <c r="CN64" s="108"/>
      <c r="CO64" s="108"/>
      <c r="CP64" s="109"/>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row>
    <row r="65" spans="1:130" ht="18" customHeight="1">
      <c r="A65" s="84"/>
      <c r="B65" s="110"/>
      <c r="C65" s="111"/>
      <c r="D65" s="111"/>
      <c r="E65" s="111"/>
      <c r="F65" s="111"/>
      <c r="G65" s="111"/>
      <c r="H65" s="111"/>
      <c r="I65" s="112"/>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4"/>
      <c r="AX65" s="114"/>
      <c r="AY65" s="114"/>
      <c r="AZ65" s="114"/>
      <c r="BA65" s="114"/>
      <c r="BB65" s="114"/>
      <c r="BC65" s="114"/>
      <c r="BD65" s="114"/>
      <c r="BE65" s="115"/>
      <c r="BF65" s="116"/>
      <c r="BG65" s="116"/>
      <c r="BH65" s="116"/>
      <c r="BI65" s="117"/>
      <c r="BJ65" s="118"/>
      <c r="BK65" s="119"/>
      <c r="BL65" s="119"/>
      <c r="BM65" s="119"/>
      <c r="BN65" s="119"/>
      <c r="BO65" s="119"/>
      <c r="BP65" s="119"/>
      <c r="BQ65" s="119"/>
      <c r="BR65" s="119"/>
      <c r="BS65" s="119"/>
      <c r="BT65" s="119"/>
      <c r="BU65" s="119"/>
      <c r="BV65" s="119"/>
      <c r="BW65" s="119"/>
      <c r="BX65" s="120"/>
      <c r="BY65" s="105">
        <f t="shared" si="0"/>
        <v>0</v>
      </c>
      <c r="BZ65" s="106"/>
      <c r="CA65" s="106"/>
      <c r="CB65" s="106"/>
      <c r="CC65" s="106"/>
      <c r="CD65" s="106"/>
      <c r="CE65" s="106"/>
      <c r="CF65" s="106"/>
      <c r="CG65" s="106"/>
      <c r="CH65" s="106"/>
      <c r="CI65" s="106"/>
      <c r="CJ65" s="106"/>
      <c r="CK65" s="107"/>
      <c r="CL65" s="108"/>
      <c r="CM65" s="108"/>
      <c r="CN65" s="108"/>
      <c r="CO65" s="108"/>
      <c r="CP65" s="109"/>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row>
    <row r="66" spans="1:130" ht="18" customHeight="1">
      <c r="A66" s="84"/>
      <c r="B66" s="110"/>
      <c r="C66" s="111"/>
      <c r="D66" s="111"/>
      <c r="E66" s="111"/>
      <c r="F66" s="111"/>
      <c r="G66" s="111"/>
      <c r="H66" s="111"/>
      <c r="I66" s="112"/>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4"/>
      <c r="AX66" s="114"/>
      <c r="AY66" s="114"/>
      <c r="AZ66" s="114"/>
      <c r="BA66" s="114"/>
      <c r="BB66" s="114"/>
      <c r="BC66" s="114"/>
      <c r="BD66" s="114"/>
      <c r="BE66" s="115"/>
      <c r="BF66" s="116"/>
      <c r="BG66" s="116"/>
      <c r="BH66" s="116"/>
      <c r="BI66" s="117"/>
      <c r="BJ66" s="118"/>
      <c r="BK66" s="119"/>
      <c r="BL66" s="119"/>
      <c r="BM66" s="119"/>
      <c r="BN66" s="119"/>
      <c r="BO66" s="119"/>
      <c r="BP66" s="119"/>
      <c r="BQ66" s="119"/>
      <c r="BR66" s="119"/>
      <c r="BS66" s="119"/>
      <c r="BT66" s="119"/>
      <c r="BU66" s="119"/>
      <c r="BV66" s="119"/>
      <c r="BW66" s="119"/>
      <c r="BX66" s="120"/>
      <c r="BY66" s="105">
        <f>ROUND(AW66*BJ66,0)</f>
        <v>0</v>
      </c>
      <c r="BZ66" s="106"/>
      <c r="CA66" s="106"/>
      <c r="CB66" s="106"/>
      <c r="CC66" s="106"/>
      <c r="CD66" s="106"/>
      <c r="CE66" s="106"/>
      <c r="CF66" s="106"/>
      <c r="CG66" s="106"/>
      <c r="CH66" s="106"/>
      <c r="CI66" s="106"/>
      <c r="CJ66" s="106"/>
      <c r="CK66" s="107"/>
      <c r="CL66" s="108"/>
      <c r="CM66" s="108"/>
      <c r="CN66" s="108"/>
      <c r="CO66" s="108"/>
      <c r="CP66" s="109"/>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row>
    <row r="67" spans="1:130" ht="18" customHeight="1">
      <c r="A67" s="84"/>
      <c r="B67" s="110"/>
      <c r="C67" s="111"/>
      <c r="D67" s="111"/>
      <c r="E67" s="111"/>
      <c r="F67" s="111"/>
      <c r="G67" s="111"/>
      <c r="H67" s="111"/>
      <c r="I67" s="112"/>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4"/>
      <c r="AX67" s="114"/>
      <c r="AY67" s="114"/>
      <c r="AZ67" s="114"/>
      <c r="BA67" s="114"/>
      <c r="BB67" s="114"/>
      <c r="BC67" s="114"/>
      <c r="BD67" s="114"/>
      <c r="BE67" s="115"/>
      <c r="BF67" s="116"/>
      <c r="BG67" s="116"/>
      <c r="BH67" s="116"/>
      <c r="BI67" s="117"/>
      <c r="BJ67" s="118"/>
      <c r="BK67" s="119"/>
      <c r="BL67" s="119"/>
      <c r="BM67" s="119"/>
      <c r="BN67" s="119"/>
      <c r="BO67" s="119"/>
      <c r="BP67" s="119"/>
      <c r="BQ67" s="119"/>
      <c r="BR67" s="119"/>
      <c r="BS67" s="119"/>
      <c r="BT67" s="119"/>
      <c r="BU67" s="119"/>
      <c r="BV67" s="119"/>
      <c r="BW67" s="119"/>
      <c r="BX67" s="120"/>
      <c r="BY67" s="105">
        <f t="shared" si="0"/>
        <v>0</v>
      </c>
      <c r="BZ67" s="106"/>
      <c r="CA67" s="106"/>
      <c r="CB67" s="106"/>
      <c r="CC67" s="106"/>
      <c r="CD67" s="106"/>
      <c r="CE67" s="106"/>
      <c r="CF67" s="106"/>
      <c r="CG67" s="106"/>
      <c r="CH67" s="106"/>
      <c r="CI67" s="106"/>
      <c r="CJ67" s="106"/>
      <c r="CK67" s="107"/>
      <c r="CL67" s="108"/>
      <c r="CM67" s="108"/>
      <c r="CN67" s="108"/>
      <c r="CO67" s="108"/>
      <c r="CP67" s="109"/>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row>
    <row r="68" spans="1:130" ht="18" customHeight="1">
      <c r="A68" s="84"/>
      <c r="B68" s="110"/>
      <c r="C68" s="111"/>
      <c r="D68" s="111"/>
      <c r="E68" s="111"/>
      <c r="F68" s="111"/>
      <c r="G68" s="111"/>
      <c r="H68" s="111"/>
      <c r="I68" s="112"/>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4"/>
      <c r="AX68" s="114"/>
      <c r="AY68" s="114"/>
      <c r="AZ68" s="114"/>
      <c r="BA68" s="114"/>
      <c r="BB68" s="114"/>
      <c r="BC68" s="114"/>
      <c r="BD68" s="114"/>
      <c r="BE68" s="115"/>
      <c r="BF68" s="116"/>
      <c r="BG68" s="116"/>
      <c r="BH68" s="116"/>
      <c r="BI68" s="117"/>
      <c r="BJ68" s="118"/>
      <c r="BK68" s="119"/>
      <c r="BL68" s="119"/>
      <c r="BM68" s="119"/>
      <c r="BN68" s="119"/>
      <c r="BO68" s="119"/>
      <c r="BP68" s="119"/>
      <c r="BQ68" s="119"/>
      <c r="BR68" s="119"/>
      <c r="BS68" s="119"/>
      <c r="BT68" s="119"/>
      <c r="BU68" s="119"/>
      <c r="BV68" s="119"/>
      <c r="BW68" s="119"/>
      <c r="BX68" s="120"/>
      <c r="BY68" s="105">
        <f t="shared" si="0"/>
        <v>0</v>
      </c>
      <c r="BZ68" s="106"/>
      <c r="CA68" s="106"/>
      <c r="CB68" s="106"/>
      <c r="CC68" s="106"/>
      <c r="CD68" s="106"/>
      <c r="CE68" s="106"/>
      <c r="CF68" s="106"/>
      <c r="CG68" s="106"/>
      <c r="CH68" s="106"/>
      <c r="CI68" s="106"/>
      <c r="CJ68" s="106"/>
      <c r="CK68" s="107"/>
      <c r="CL68" s="108"/>
      <c r="CM68" s="108"/>
      <c r="CN68" s="108"/>
      <c r="CO68" s="108"/>
      <c r="CP68" s="109"/>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row>
    <row r="69" spans="1:130" ht="18" customHeight="1">
      <c r="A69" s="84"/>
      <c r="B69" s="110"/>
      <c r="C69" s="111"/>
      <c r="D69" s="111"/>
      <c r="E69" s="111"/>
      <c r="F69" s="111"/>
      <c r="G69" s="111"/>
      <c r="H69" s="111"/>
      <c r="I69" s="112"/>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4"/>
      <c r="AX69" s="114"/>
      <c r="AY69" s="114"/>
      <c r="AZ69" s="114"/>
      <c r="BA69" s="114"/>
      <c r="BB69" s="114"/>
      <c r="BC69" s="114"/>
      <c r="BD69" s="114"/>
      <c r="BE69" s="115"/>
      <c r="BF69" s="116"/>
      <c r="BG69" s="116"/>
      <c r="BH69" s="116"/>
      <c r="BI69" s="117"/>
      <c r="BJ69" s="118"/>
      <c r="BK69" s="119"/>
      <c r="BL69" s="119"/>
      <c r="BM69" s="119"/>
      <c r="BN69" s="119"/>
      <c r="BO69" s="119"/>
      <c r="BP69" s="119"/>
      <c r="BQ69" s="119"/>
      <c r="BR69" s="119"/>
      <c r="BS69" s="119"/>
      <c r="BT69" s="119"/>
      <c r="BU69" s="119"/>
      <c r="BV69" s="119"/>
      <c r="BW69" s="119"/>
      <c r="BX69" s="120"/>
      <c r="BY69" s="105">
        <f t="shared" si="0"/>
        <v>0</v>
      </c>
      <c r="BZ69" s="106"/>
      <c r="CA69" s="106"/>
      <c r="CB69" s="106"/>
      <c r="CC69" s="106"/>
      <c r="CD69" s="106"/>
      <c r="CE69" s="106"/>
      <c r="CF69" s="106"/>
      <c r="CG69" s="106"/>
      <c r="CH69" s="106"/>
      <c r="CI69" s="106"/>
      <c r="CJ69" s="106"/>
      <c r="CK69" s="107"/>
      <c r="CL69" s="108"/>
      <c r="CM69" s="108"/>
      <c r="CN69" s="108"/>
      <c r="CO69" s="108"/>
      <c r="CP69" s="109"/>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row>
    <row r="70" spans="1:130" ht="18" customHeight="1">
      <c r="A70" s="84"/>
      <c r="B70" s="110"/>
      <c r="C70" s="111"/>
      <c r="D70" s="111"/>
      <c r="E70" s="111"/>
      <c r="F70" s="111"/>
      <c r="G70" s="111"/>
      <c r="H70" s="111"/>
      <c r="I70" s="112"/>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4"/>
      <c r="AX70" s="114"/>
      <c r="AY70" s="114"/>
      <c r="AZ70" s="114"/>
      <c r="BA70" s="114"/>
      <c r="BB70" s="114"/>
      <c r="BC70" s="114"/>
      <c r="BD70" s="114"/>
      <c r="BE70" s="115"/>
      <c r="BF70" s="116"/>
      <c r="BG70" s="116"/>
      <c r="BH70" s="116"/>
      <c r="BI70" s="117"/>
      <c r="BJ70" s="118"/>
      <c r="BK70" s="119"/>
      <c r="BL70" s="119"/>
      <c r="BM70" s="119"/>
      <c r="BN70" s="119"/>
      <c r="BO70" s="119"/>
      <c r="BP70" s="119"/>
      <c r="BQ70" s="119"/>
      <c r="BR70" s="119"/>
      <c r="BS70" s="119"/>
      <c r="BT70" s="119"/>
      <c r="BU70" s="119"/>
      <c r="BV70" s="119"/>
      <c r="BW70" s="119"/>
      <c r="BX70" s="120"/>
      <c r="BY70" s="105">
        <f t="shared" si="0"/>
        <v>0</v>
      </c>
      <c r="BZ70" s="106"/>
      <c r="CA70" s="106"/>
      <c r="CB70" s="106"/>
      <c r="CC70" s="106"/>
      <c r="CD70" s="106"/>
      <c r="CE70" s="106"/>
      <c r="CF70" s="106"/>
      <c r="CG70" s="106"/>
      <c r="CH70" s="106"/>
      <c r="CI70" s="106"/>
      <c r="CJ70" s="106"/>
      <c r="CK70" s="107"/>
      <c r="CL70" s="108"/>
      <c r="CM70" s="108"/>
      <c r="CN70" s="108"/>
      <c r="CO70" s="108"/>
      <c r="CP70" s="109"/>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row>
    <row r="71" spans="1:130" ht="18" customHeight="1">
      <c r="A71" s="84"/>
      <c r="B71" s="110"/>
      <c r="C71" s="111"/>
      <c r="D71" s="111"/>
      <c r="E71" s="111"/>
      <c r="F71" s="111"/>
      <c r="G71" s="111"/>
      <c r="H71" s="111"/>
      <c r="I71" s="112"/>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4"/>
      <c r="AX71" s="114"/>
      <c r="AY71" s="114"/>
      <c r="AZ71" s="114"/>
      <c r="BA71" s="114"/>
      <c r="BB71" s="114"/>
      <c r="BC71" s="114"/>
      <c r="BD71" s="114"/>
      <c r="BE71" s="115"/>
      <c r="BF71" s="116"/>
      <c r="BG71" s="116"/>
      <c r="BH71" s="116"/>
      <c r="BI71" s="117"/>
      <c r="BJ71" s="118"/>
      <c r="BK71" s="119"/>
      <c r="BL71" s="119"/>
      <c r="BM71" s="119"/>
      <c r="BN71" s="119"/>
      <c r="BO71" s="119"/>
      <c r="BP71" s="119"/>
      <c r="BQ71" s="119"/>
      <c r="BR71" s="119"/>
      <c r="BS71" s="119"/>
      <c r="BT71" s="119"/>
      <c r="BU71" s="119"/>
      <c r="BV71" s="119"/>
      <c r="BW71" s="119"/>
      <c r="BX71" s="120"/>
      <c r="BY71" s="105">
        <f t="shared" si="0"/>
        <v>0</v>
      </c>
      <c r="BZ71" s="106"/>
      <c r="CA71" s="106"/>
      <c r="CB71" s="106"/>
      <c r="CC71" s="106"/>
      <c r="CD71" s="106"/>
      <c r="CE71" s="106"/>
      <c r="CF71" s="106"/>
      <c r="CG71" s="106"/>
      <c r="CH71" s="106"/>
      <c r="CI71" s="106"/>
      <c r="CJ71" s="106"/>
      <c r="CK71" s="107"/>
      <c r="CL71" s="108"/>
      <c r="CM71" s="108"/>
      <c r="CN71" s="108"/>
      <c r="CO71" s="108"/>
      <c r="CP71" s="109"/>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row>
    <row r="72" spans="1:130" ht="18" customHeight="1">
      <c r="A72" s="84"/>
      <c r="B72" s="110"/>
      <c r="C72" s="111"/>
      <c r="D72" s="111"/>
      <c r="E72" s="111"/>
      <c r="F72" s="111"/>
      <c r="G72" s="111"/>
      <c r="H72" s="111"/>
      <c r="I72" s="112"/>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4"/>
      <c r="AX72" s="114"/>
      <c r="AY72" s="114"/>
      <c r="AZ72" s="114"/>
      <c r="BA72" s="114"/>
      <c r="BB72" s="114"/>
      <c r="BC72" s="114"/>
      <c r="BD72" s="114"/>
      <c r="BE72" s="115"/>
      <c r="BF72" s="116"/>
      <c r="BG72" s="116"/>
      <c r="BH72" s="116"/>
      <c r="BI72" s="117"/>
      <c r="BJ72" s="118"/>
      <c r="BK72" s="119"/>
      <c r="BL72" s="119"/>
      <c r="BM72" s="119"/>
      <c r="BN72" s="119"/>
      <c r="BO72" s="119"/>
      <c r="BP72" s="119"/>
      <c r="BQ72" s="119"/>
      <c r="BR72" s="119"/>
      <c r="BS72" s="119"/>
      <c r="BT72" s="119"/>
      <c r="BU72" s="119"/>
      <c r="BV72" s="119"/>
      <c r="BW72" s="119"/>
      <c r="BX72" s="120"/>
      <c r="BY72" s="105">
        <f t="shared" si="0"/>
        <v>0</v>
      </c>
      <c r="BZ72" s="106"/>
      <c r="CA72" s="106"/>
      <c r="CB72" s="106"/>
      <c r="CC72" s="106"/>
      <c r="CD72" s="106"/>
      <c r="CE72" s="106"/>
      <c r="CF72" s="106"/>
      <c r="CG72" s="106"/>
      <c r="CH72" s="106"/>
      <c r="CI72" s="106"/>
      <c r="CJ72" s="106"/>
      <c r="CK72" s="107"/>
      <c r="CL72" s="108"/>
      <c r="CM72" s="108"/>
      <c r="CN72" s="108"/>
      <c r="CO72" s="108"/>
      <c r="CP72" s="109"/>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row>
    <row r="73" spans="1:130" ht="18" customHeight="1">
      <c r="A73" s="84"/>
      <c r="B73" s="110"/>
      <c r="C73" s="111"/>
      <c r="D73" s="111"/>
      <c r="E73" s="111"/>
      <c r="F73" s="111"/>
      <c r="G73" s="111"/>
      <c r="H73" s="111"/>
      <c r="I73" s="112"/>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4"/>
      <c r="AX73" s="114"/>
      <c r="AY73" s="114"/>
      <c r="AZ73" s="114"/>
      <c r="BA73" s="114"/>
      <c r="BB73" s="114"/>
      <c r="BC73" s="114"/>
      <c r="BD73" s="114"/>
      <c r="BE73" s="115"/>
      <c r="BF73" s="116"/>
      <c r="BG73" s="116"/>
      <c r="BH73" s="116"/>
      <c r="BI73" s="117"/>
      <c r="BJ73" s="118"/>
      <c r="BK73" s="119"/>
      <c r="BL73" s="119"/>
      <c r="BM73" s="119"/>
      <c r="BN73" s="119"/>
      <c r="BO73" s="119"/>
      <c r="BP73" s="119"/>
      <c r="BQ73" s="119"/>
      <c r="BR73" s="119"/>
      <c r="BS73" s="119"/>
      <c r="BT73" s="119"/>
      <c r="BU73" s="119"/>
      <c r="BV73" s="119"/>
      <c r="BW73" s="119"/>
      <c r="BX73" s="120"/>
      <c r="BY73" s="105">
        <f t="shared" si="0"/>
        <v>0</v>
      </c>
      <c r="BZ73" s="106"/>
      <c r="CA73" s="106"/>
      <c r="CB73" s="106"/>
      <c r="CC73" s="106"/>
      <c r="CD73" s="106"/>
      <c r="CE73" s="106"/>
      <c r="CF73" s="106"/>
      <c r="CG73" s="106"/>
      <c r="CH73" s="106"/>
      <c r="CI73" s="106"/>
      <c r="CJ73" s="106"/>
      <c r="CK73" s="107"/>
      <c r="CL73" s="108"/>
      <c r="CM73" s="108"/>
      <c r="CN73" s="108"/>
      <c r="CO73" s="108"/>
      <c r="CP73" s="109"/>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row>
    <row r="74" spans="1:130" ht="18" customHeight="1">
      <c r="A74" s="84"/>
      <c r="B74" s="110"/>
      <c r="C74" s="111"/>
      <c r="D74" s="111"/>
      <c r="E74" s="111"/>
      <c r="F74" s="111"/>
      <c r="G74" s="111"/>
      <c r="H74" s="111"/>
      <c r="I74" s="112"/>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4"/>
      <c r="AX74" s="114"/>
      <c r="AY74" s="114"/>
      <c r="AZ74" s="114"/>
      <c r="BA74" s="114"/>
      <c r="BB74" s="114"/>
      <c r="BC74" s="114"/>
      <c r="BD74" s="114"/>
      <c r="BE74" s="115"/>
      <c r="BF74" s="116"/>
      <c r="BG74" s="116"/>
      <c r="BH74" s="116"/>
      <c r="BI74" s="117"/>
      <c r="BJ74" s="118"/>
      <c r="BK74" s="119"/>
      <c r="BL74" s="119"/>
      <c r="BM74" s="119"/>
      <c r="BN74" s="119"/>
      <c r="BO74" s="119"/>
      <c r="BP74" s="119"/>
      <c r="BQ74" s="119"/>
      <c r="BR74" s="119"/>
      <c r="BS74" s="119"/>
      <c r="BT74" s="119"/>
      <c r="BU74" s="119"/>
      <c r="BV74" s="119"/>
      <c r="BW74" s="119"/>
      <c r="BX74" s="120"/>
      <c r="BY74" s="105">
        <f t="shared" si="0"/>
        <v>0</v>
      </c>
      <c r="BZ74" s="106"/>
      <c r="CA74" s="106"/>
      <c r="CB74" s="106"/>
      <c r="CC74" s="106"/>
      <c r="CD74" s="106"/>
      <c r="CE74" s="106"/>
      <c r="CF74" s="106"/>
      <c r="CG74" s="106"/>
      <c r="CH74" s="106"/>
      <c r="CI74" s="106"/>
      <c r="CJ74" s="106"/>
      <c r="CK74" s="107"/>
      <c r="CL74" s="108"/>
      <c r="CM74" s="108"/>
      <c r="CN74" s="108"/>
      <c r="CO74" s="108"/>
      <c r="CP74" s="109"/>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row>
    <row r="75" spans="1:130" ht="18" customHeight="1">
      <c r="A75" s="84"/>
      <c r="B75" s="110"/>
      <c r="C75" s="111"/>
      <c r="D75" s="111"/>
      <c r="E75" s="111"/>
      <c r="F75" s="111"/>
      <c r="G75" s="111"/>
      <c r="H75" s="111"/>
      <c r="I75" s="112"/>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4"/>
      <c r="AX75" s="114"/>
      <c r="AY75" s="114"/>
      <c r="AZ75" s="114"/>
      <c r="BA75" s="114"/>
      <c r="BB75" s="114"/>
      <c r="BC75" s="114"/>
      <c r="BD75" s="114"/>
      <c r="BE75" s="115"/>
      <c r="BF75" s="116"/>
      <c r="BG75" s="116"/>
      <c r="BH75" s="116"/>
      <c r="BI75" s="117"/>
      <c r="BJ75" s="118"/>
      <c r="BK75" s="119"/>
      <c r="BL75" s="119"/>
      <c r="BM75" s="119"/>
      <c r="BN75" s="119"/>
      <c r="BO75" s="119"/>
      <c r="BP75" s="119"/>
      <c r="BQ75" s="119"/>
      <c r="BR75" s="119"/>
      <c r="BS75" s="119"/>
      <c r="BT75" s="119"/>
      <c r="BU75" s="119"/>
      <c r="BV75" s="119"/>
      <c r="BW75" s="119"/>
      <c r="BX75" s="120"/>
      <c r="BY75" s="105">
        <f t="shared" si="0"/>
        <v>0</v>
      </c>
      <c r="BZ75" s="106"/>
      <c r="CA75" s="106"/>
      <c r="CB75" s="106"/>
      <c r="CC75" s="106"/>
      <c r="CD75" s="106"/>
      <c r="CE75" s="106"/>
      <c r="CF75" s="106"/>
      <c r="CG75" s="106"/>
      <c r="CH75" s="106"/>
      <c r="CI75" s="106"/>
      <c r="CJ75" s="106"/>
      <c r="CK75" s="107"/>
      <c r="CL75" s="108"/>
      <c r="CM75" s="108"/>
      <c r="CN75" s="108"/>
      <c r="CO75" s="108"/>
      <c r="CP75" s="109"/>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row>
    <row r="76" spans="1:130" ht="18" customHeight="1">
      <c r="A76" s="84"/>
      <c r="B76" s="110"/>
      <c r="C76" s="111"/>
      <c r="D76" s="111"/>
      <c r="E76" s="111"/>
      <c r="F76" s="111"/>
      <c r="G76" s="111"/>
      <c r="H76" s="111"/>
      <c r="I76" s="112"/>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4"/>
      <c r="AX76" s="114"/>
      <c r="AY76" s="114"/>
      <c r="AZ76" s="114"/>
      <c r="BA76" s="114"/>
      <c r="BB76" s="114"/>
      <c r="BC76" s="114"/>
      <c r="BD76" s="114"/>
      <c r="BE76" s="115"/>
      <c r="BF76" s="116"/>
      <c r="BG76" s="116"/>
      <c r="BH76" s="116"/>
      <c r="BI76" s="117"/>
      <c r="BJ76" s="118"/>
      <c r="BK76" s="119"/>
      <c r="BL76" s="119"/>
      <c r="BM76" s="119"/>
      <c r="BN76" s="119"/>
      <c r="BO76" s="119"/>
      <c r="BP76" s="119"/>
      <c r="BQ76" s="119"/>
      <c r="BR76" s="119"/>
      <c r="BS76" s="119"/>
      <c r="BT76" s="119"/>
      <c r="BU76" s="119"/>
      <c r="BV76" s="119"/>
      <c r="BW76" s="119"/>
      <c r="BX76" s="120"/>
      <c r="BY76" s="105">
        <f t="shared" si="0"/>
        <v>0</v>
      </c>
      <c r="BZ76" s="106"/>
      <c r="CA76" s="106"/>
      <c r="CB76" s="106"/>
      <c r="CC76" s="106"/>
      <c r="CD76" s="106"/>
      <c r="CE76" s="106"/>
      <c r="CF76" s="106"/>
      <c r="CG76" s="106"/>
      <c r="CH76" s="106"/>
      <c r="CI76" s="106"/>
      <c r="CJ76" s="106"/>
      <c r="CK76" s="107"/>
      <c r="CL76" s="108"/>
      <c r="CM76" s="108"/>
      <c r="CN76" s="108"/>
      <c r="CO76" s="108"/>
      <c r="CP76" s="109"/>
      <c r="CQ76" s="103"/>
      <c r="CR76" s="103"/>
      <c r="CS76" s="103"/>
      <c r="CT76" s="103"/>
      <c r="CU76" s="103"/>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row>
    <row r="77" spans="1:130" ht="18" customHeight="1">
      <c r="A77" s="84"/>
      <c r="B77" s="110"/>
      <c r="C77" s="111"/>
      <c r="D77" s="111"/>
      <c r="E77" s="111"/>
      <c r="F77" s="111"/>
      <c r="G77" s="111"/>
      <c r="H77" s="111"/>
      <c r="I77" s="112"/>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4"/>
      <c r="AX77" s="114"/>
      <c r="AY77" s="114"/>
      <c r="AZ77" s="114"/>
      <c r="BA77" s="114"/>
      <c r="BB77" s="114"/>
      <c r="BC77" s="114"/>
      <c r="BD77" s="114"/>
      <c r="BE77" s="115"/>
      <c r="BF77" s="116"/>
      <c r="BG77" s="116"/>
      <c r="BH77" s="116"/>
      <c r="BI77" s="117"/>
      <c r="BJ77" s="118"/>
      <c r="BK77" s="119"/>
      <c r="BL77" s="119"/>
      <c r="BM77" s="119"/>
      <c r="BN77" s="119"/>
      <c r="BO77" s="119"/>
      <c r="BP77" s="119"/>
      <c r="BQ77" s="119"/>
      <c r="BR77" s="119"/>
      <c r="BS77" s="119"/>
      <c r="BT77" s="119"/>
      <c r="BU77" s="119"/>
      <c r="BV77" s="119"/>
      <c r="BW77" s="119"/>
      <c r="BX77" s="120"/>
      <c r="BY77" s="105">
        <f t="shared" si="0"/>
        <v>0</v>
      </c>
      <c r="BZ77" s="106"/>
      <c r="CA77" s="106"/>
      <c r="CB77" s="106"/>
      <c r="CC77" s="106"/>
      <c r="CD77" s="106"/>
      <c r="CE77" s="106"/>
      <c r="CF77" s="106"/>
      <c r="CG77" s="106"/>
      <c r="CH77" s="106"/>
      <c r="CI77" s="106"/>
      <c r="CJ77" s="106"/>
      <c r="CK77" s="107"/>
      <c r="CL77" s="108"/>
      <c r="CM77" s="108"/>
      <c r="CN77" s="108"/>
      <c r="CO77" s="108"/>
      <c r="CP77" s="109"/>
      <c r="CQ77" s="103"/>
      <c r="CR77" s="103"/>
      <c r="CS77" s="103"/>
      <c r="CT77" s="103"/>
      <c r="CU77" s="103"/>
      <c r="CV77" s="103"/>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row>
    <row r="78" spans="1:130" ht="18" customHeight="1">
      <c r="A78" s="84"/>
      <c r="B78" s="31"/>
      <c r="C78" s="32"/>
      <c r="D78" s="32"/>
      <c r="E78" s="32"/>
      <c r="F78" s="32"/>
      <c r="G78" s="32"/>
      <c r="H78" s="32"/>
      <c r="I78" s="32"/>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2" t="s">
        <v>50</v>
      </c>
      <c r="AX78" s="122"/>
      <c r="AY78" s="122"/>
      <c r="AZ78" s="122"/>
      <c r="BA78" s="122"/>
      <c r="BB78" s="122"/>
      <c r="BC78" s="122"/>
      <c r="BD78" s="122"/>
      <c r="BE78" s="123"/>
      <c r="BF78" s="123"/>
      <c r="BG78" s="123"/>
      <c r="BH78" s="123"/>
      <c r="BI78" s="123"/>
      <c r="BJ78" s="123"/>
      <c r="BK78" s="123"/>
      <c r="BL78" s="123"/>
      <c r="BM78" s="123"/>
      <c r="BN78" s="123"/>
      <c r="BO78" s="123"/>
      <c r="BP78" s="123"/>
      <c r="BQ78" s="123"/>
      <c r="BR78" s="123"/>
      <c r="BS78" s="123"/>
      <c r="BT78" s="123"/>
      <c r="BU78" s="123"/>
      <c r="BV78" s="123"/>
      <c r="BW78" s="123"/>
      <c r="BX78" s="124"/>
      <c r="BY78" s="125">
        <f>SUM(BY52:CK77)</f>
        <v>0</v>
      </c>
      <c r="BZ78" s="126"/>
      <c r="CA78" s="126"/>
      <c r="CB78" s="126"/>
      <c r="CC78" s="126"/>
      <c r="CD78" s="126"/>
      <c r="CE78" s="126"/>
      <c r="CF78" s="126"/>
      <c r="CG78" s="126"/>
      <c r="CH78" s="126"/>
      <c r="CI78" s="126"/>
      <c r="CJ78" s="126"/>
      <c r="CK78" s="127"/>
      <c r="CL78" s="128"/>
      <c r="CM78" s="129"/>
      <c r="CN78" s="129"/>
      <c r="CO78" s="129"/>
      <c r="CP78" s="129"/>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row>
    <row r="79" spans="1:130" ht="10.050000000000001" customHeight="1"/>
    <row r="80" spans="1:13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sheetData>
  <sheetProtection sheet="1" formatCells="0" formatColumns="0" formatRows="0" insertColumns="0" insertRows="0" deleteColumns="0" deleteRows="0" sort="0" autoFilter="0"/>
  <mergeCells count="306">
    <mergeCell ref="B45:X47"/>
    <mergeCell ref="B42:X44"/>
    <mergeCell ref="B39:X41"/>
    <mergeCell ref="B36:X38"/>
    <mergeCell ref="B33:X35"/>
    <mergeCell ref="CI15:DZ15"/>
    <mergeCell ref="BT11:CF12"/>
    <mergeCell ref="BT15:CF16"/>
    <mergeCell ref="BT13:CF14"/>
    <mergeCell ref="DU13:DZ14"/>
    <mergeCell ref="CG13:DT14"/>
    <mergeCell ref="Y14:BF15"/>
    <mergeCell ref="Y12:AO13"/>
    <mergeCell ref="B14:Q15"/>
    <mergeCell ref="B12:Q13"/>
    <mergeCell ref="R12:X13"/>
    <mergeCell ref="R14:X15"/>
    <mergeCell ref="BG33:CN35"/>
    <mergeCell ref="BG31:BW32"/>
    <mergeCell ref="BX31:CN31"/>
    <mergeCell ref="BX32:CN32"/>
    <mergeCell ref="B31:X32"/>
    <mergeCell ref="B23:X26"/>
    <mergeCell ref="B20:X21"/>
    <mergeCell ref="B17:Q18"/>
    <mergeCell ref="R17:X18"/>
    <mergeCell ref="B29:DZ30"/>
    <mergeCell ref="Y23:BF26"/>
    <mergeCell ref="Y20:BF21"/>
    <mergeCell ref="BT21:CF26"/>
    <mergeCell ref="BT17:CF20"/>
    <mergeCell ref="DD23:DK24"/>
    <mergeCell ref="DD17:DK18"/>
    <mergeCell ref="Y17:BF18"/>
    <mergeCell ref="DD21:DK22"/>
    <mergeCell ref="DD19:DK20"/>
    <mergeCell ref="CO21:DC22"/>
    <mergeCell ref="CO17:DC18"/>
    <mergeCell ref="B1:DZ2"/>
    <mergeCell ref="CW11:CY12"/>
    <mergeCell ref="CZ11:DZ12"/>
    <mergeCell ref="CG11:CI12"/>
    <mergeCell ref="CR11:CV12"/>
    <mergeCell ref="CJ11:CN12"/>
    <mergeCell ref="CW5:DK6"/>
    <mergeCell ref="DL5:DZ6"/>
    <mergeCell ref="T5:BP6"/>
    <mergeCell ref="BT9:CF10"/>
    <mergeCell ref="CO11:CQ12"/>
    <mergeCell ref="B5:S6"/>
    <mergeCell ref="CG9:CV10"/>
    <mergeCell ref="Y9:AO10"/>
    <mergeCell ref="R9:X10"/>
    <mergeCell ref="B9:Q10"/>
    <mergeCell ref="CG15:CH15"/>
    <mergeCell ref="CG25:CN26"/>
    <mergeCell ref="CG23:CN24"/>
    <mergeCell ref="CG21:CN22"/>
    <mergeCell ref="CG16:DZ16"/>
    <mergeCell ref="DL21:DZ22"/>
    <mergeCell ref="DL23:DZ24"/>
    <mergeCell ref="CO25:DZ26"/>
    <mergeCell ref="CO23:DC24"/>
    <mergeCell ref="CG19:CN20"/>
    <mergeCell ref="CG17:CN18"/>
    <mergeCell ref="DL17:DZ18"/>
    <mergeCell ref="DL19:DZ20"/>
    <mergeCell ref="CO19:DC20"/>
    <mergeCell ref="B51:I51"/>
    <mergeCell ref="J51:AV51"/>
    <mergeCell ref="AW51:BD51"/>
    <mergeCell ref="BE51:BI51"/>
    <mergeCell ref="BJ51:BX51"/>
    <mergeCell ref="BY51:CK51"/>
    <mergeCell ref="CL51:CP51"/>
    <mergeCell ref="B49:DZ49"/>
    <mergeCell ref="Y31:BF32"/>
    <mergeCell ref="Y45:BF47"/>
    <mergeCell ref="Y42:BF44"/>
    <mergeCell ref="Y39:BF41"/>
    <mergeCell ref="Y36:BF38"/>
    <mergeCell ref="Y33:BF35"/>
    <mergeCell ref="CO31:DZ32"/>
    <mergeCell ref="BG45:CN47"/>
    <mergeCell ref="BG36:CN38"/>
    <mergeCell ref="BG39:CN41"/>
    <mergeCell ref="BG42:CN44"/>
    <mergeCell ref="CO45:DZ47"/>
    <mergeCell ref="CO42:DZ44"/>
    <mergeCell ref="CO39:DZ41"/>
    <mergeCell ref="CO36:DZ38"/>
    <mergeCell ref="CO33:DZ35"/>
    <mergeCell ref="BY52:CK52"/>
    <mergeCell ref="CL52:CP52"/>
    <mergeCell ref="B53:I53"/>
    <mergeCell ref="J53:AV53"/>
    <mergeCell ref="AW53:BD53"/>
    <mergeCell ref="BE53:BI53"/>
    <mergeCell ref="BJ53:BX53"/>
    <mergeCell ref="BY53:CK53"/>
    <mergeCell ref="CL53:CP53"/>
    <mergeCell ref="B52:I52"/>
    <mergeCell ref="J52:AV52"/>
    <mergeCell ref="AW52:BD52"/>
    <mergeCell ref="BE52:BI52"/>
    <mergeCell ref="BJ52:BX52"/>
    <mergeCell ref="BY54:CK54"/>
    <mergeCell ref="CL54:CP54"/>
    <mergeCell ref="B55:I55"/>
    <mergeCell ref="J55:AV55"/>
    <mergeCell ref="AW55:BD55"/>
    <mergeCell ref="BE55:BI55"/>
    <mergeCell ref="BJ55:BX55"/>
    <mergeCell ref="BY55:CK55"/>
    <mergeCell ref="CL55:CP55"/>
    <mergeCell ref="B54:I54"/>
    <mergeCell ref="J54:AV54"/>
    <mergeCell ref="AW54:BD54"/>
    <mergeCell ref="BE54:BI54"/>
    <mergeCell ref="BJ54:BX54"/>
    <mergeCell ref="BY56:CK56"/>
    <mergeCell ref="CL56:CP56"/>
    <mergeCell ref="B57:I57"/>
    <mergeCell ref="J57:AV57"/>
    <mergeCell ref="AW57:BD57"/>
    <mergeCell ref="BE57:BI57"/>
    <mergeCell ref="BJ57:BX57"/>
    <mergeCell ref="BY57:CK57"/>
    <mergeCell ref="CL57:CP57"/>
    <mergeCell ref="B56:I56"/>
    <mergeCell ref="J56:AV56"/>
    <mergeCell ref="AW56:BD56"/>
    <mergeCell ref="BE56:BI56"/>
    <mergeCell ref="BJ56:BX56"/>
    <mergeCell ref="BY58:CK58"/>
    <mergeCell ref="CL58:CP58"/>
    <mergeCell ref="B59:I59"/>
    <mergeCell ref="J59:AV59"/>
    <mergeCell ref="AW59:BD59"/>
    <mergeCell ref="BE59:BI59"/>
    <mergeCell ref="BJ59:BX59"/>
    <mergeCell ref="BY59:CK59"/>
    <mergeCell ref="CL59:CP59"/>
    <mergeCell ref="B58:I58"/>
    <mergeCell ref="J58:AV58"/>
    <mergeCell ref="AW58:BD58"/>
    <mergeCell ref="BE58:BI58"/>
    <mergeCell ref="BJ58:BX58"/>
    <mergeCell ref="BY60:CK60"/>
    <mergeCell ref="CL60:CP60"/>
    <mergeCell ref="B61:I61"/>
    <mergeCell ref="J61:AV61"/>
    <mergeCell ref="AW61:BD61"/>
    <mergeCell ref="BE61:BI61"/>
    <mergeCell ref="BJ61:BX61"/>
    <mergeCell ref="BY61:CK61"/>
    <mergeCell ref="CL61:CP61"/>
    <mergeCell ref="B60:I60"/>
    <mergeCell ref="J60:AV60"/>
    <mergeCell ref="AW60:BD60"/>
    <mergeCell ref="BE60:BI60"/>
    <mergeCell ref="BJ60:BX60"/>
    <mergeCell ref="BY62:CK62"/>
    <mergeCell ref="CL62:CP62"/>
    <mergeCell ref="B63:I63"/>
    <mergeCell ref="J63:AV63"/>
    <mergeCell ref="AW63:BD63"/>
    <mergeCell ref="BE63:BI63"/>
    <mergeCell ref="BJ63:BX63"/>
    <mergeCell ref="BY63:CK63"/>
    <mergeCell ref="CL63:CP63"/>
    <mergeCell ref="B62:I62"/>
    <mergeCell ref="J62:AV62"/>
    <mergeCell ref="AW62:BD62"/>
    <mergeCell ref="BE62:BI62"/>
    <mergeCell ref="BJ62:BX62"/>
    <mergeCell ref="BY64:CK64"/>
    <mergeCell ref="CL64:CP64"/>
    <mergeCell ref="B65:I65"/>
    <mergeCell ref="J65:AV65"/>
    <mergeCell ref="AW65:BD65"/>
    <mergeCell ref="BE65:BI65"/>
    <mergeCell ref="BJ65:BX65"/>
    <mergeCell ref="BY65:CK65"/>
    <mergeCell ref="CL65:CP65"/>
    <mergeCell ref="B64:I64"/>
    <mergeCell ref="J64:AV64"/>
    <mergeCell ref="AW64:BD64"/>
    <mergeCell ref="BE64:BI64"/>
    <mergeCell ref="BJ64:BX64"/>
    <mergeCell ref="BY66:CK66"/>
    <mergeCell ref="CL66:CP66"/>
    <mergeCell ref="B67:I67"/>
    <mergeCell ref="J67:AV67"/>
    <mergeCell ref="AW67:BD67"/>
    <mergeCell ref="BE67:BI67"/>
    <mergeCell ref="BJ67:BX67"/>
    <mergeCell ref="BY67:CK67"/>
    <mergeCell ref="CL67:CP67"/>
    <mergeCell ref="B66:I66"/>
    <mergeCell ref="J66:AV66"/>
    <mergeCell ref="AW66:BD66"/>
    <mergeCell ref="BE66:BI66"/>
    <mergeCell ref="BJ66:BX66"/>
    <mergeCell ref="BY68:CK68"/>
    <mergeCell ref="CL68:CP68"/>
    <mergeCell ref="B69:I69"/>
    <mergeCell ref="J69:AV69"/>
    <mergeCell ref="AW69:BD69"/>
    <mergeCell ref="BE69:BI69"/>
    <mergeCell ref="BJ69:BX69"/>
    <mergeCell ref="BY69:CK69"/>
    <mergeCell ref="CL69:CP69"/>
    <mergeCell ref="B68:I68"/>
    <mergeCell ref="J68:AV68"/>
    <mergeCell ref="AW68:BD68"/>
    <mergeCell ref="BE68:BI68"/>
    <mergeCell ref="BJ68:BX68"/>
    <mergeCell ref="BY70:CK70"/>
    <mergeCell ref="CL70:CP70"/>
    <mergeCell ref="B71:I71"/>
    <mergeCell ref="J71:AV71"/>
    <mergeCell ref="AW71:BD71"/>
    <mergeCell ref="BE71:BI71"/>
    <mergeCell ref="BJ71:BX71"/>
    <mergeCell ref="BY71:CK71"/>
    <mergeCell ref="CL71:CP71"/>
    <mergeCell ref="B70:I70"/>
    <mergeCell ref="J70:AV70"/>
    <mergeCell ref="AW70:BD70"/>
    <mergeCell ref="BE70:BI70"/>
    <mergeCell ref="BJ70:BX70"/>
    <mergeCell ref="CQ74:DZ74"/>
    <mergeCell ref="CQ75:DZ75"/>
    <mergeCell ref="B74:I74"/>
    <mergeCell ref="J74:AV74"/>
    <mergeCell ref="AW74:BD74"/>
    <mergeCell ref="BE74:BI74"/>
    <mergeCell ref="BJ74:BX74"/>
    <mergeCell ref="BY72:CK72"/>
    <mergeCell ref="CL72:CP72"/>
    <mergeCell ref="B73:I73"/>
    <mergeCell ref="J73:AV73"/>
    <mergeCell ref="AW73:BD73"/>
    <mergeCell ref="BE73:BI73"/>
    <mergeCell ref="BJ73:BX73"/>
    <mergeCell ref="BY73:CK73"/>
    <mergeCell ref="CL73:CP73"/>
    <mergeCell ref="CQ73:DZ73"/>
    <mergeCell ref="B72:I72"/>
    <mergeCell ref="J72:AV72"/>
    <mergeCell ref="AW72:BD72"/>
    <mergeCell ref="BE72:BI72"/>
    <mergeCell ref="BJ72:BX72"/>
    <mergeCell ref="BY74:CK74"/>
    <mergeCell ref="CL74:CP74"/>
    <mergeCell ref="B75:I75"/>
    <mergeCell ref="J75:AV75"/>
    <mergeCell ref="AW75:BD75"/>
    <mergeCell ref="BE75:BI75"/>
    <mergeCell ref="BJ75:BX75"/>
    <mergeCell ref="BY75:CK75"/>
    <mergeCell ref="CL75:CP75"/>
    <mergeCell ref="J78:AV78"/>
    <mergeCell ref="AW78:BX78"/>
    <mergeCell ref="BY78:CK78"/>
    <mergeCell ref="CL78:CP78"/>
    <mergeCell ref="CQ78:DZ78"/>
    <mergeCell ref="BY76:CK76"/>
    <mergeCell ref="CL76:CP76"/>
    <mergeCell ref="B77:I77"/>
    <mergeCell ref="J77:AV77"/>
    <mergeCell ref="AW77:BD77"/>
    <mergeCell ref="BE77:BI77"/>
    <mergeCell ref="BJ77:BX77"/>
    <mergeCell ref="BY77:CK77"/>
    <mergeCell ref="CL77:CP77"/>
    <mergeCell ref="CQ76:DZ76"/>
    <mergeCell ref="CQ77:DZ77"/>
    <mergeCell ref="B76:I76"/>
    <mergeCell ref="J76:AV76"/>
    <mergeCell ref="AW76:BD76"/>
    <mergeCell ref="BE76:BI76"/>
    <mergeCell ref="BJ76:BX76"/>
    <mergeCell ref="CQ51:DZ51"/>
    <mergeCell ref="CQ52:DZ52"/>
    <mergeCell ref="CQ72:DZ72"/>
    <mergeCell ref="CQ71:DZ71"/>
    <mergeCell ref="CQ70:DZ70"/>
    <mergeCell ref="CQ69:DZ69"/>
    <mergeCell ref="CQ68:DZ68"/>
    <mergeCell ref="CQ67:DZ67"/>
    <mergeCell ref="CQ66:DZ66"/>
    <mergeCell ref="CQ65:DZ65"/>
    <mergeCell ref="CQ64:DZ64"/>
    <mergeCell ref="CQ63:DZ63"/>
    <mergeCell ref="CQ62:DZ62"/>
    <mergeCell ref="CQ61:DZ61"/>
    <mergeCell ref="CQ60:DZ60"/>
    <mergeCell ref="CQ59:DZ59"/>
    <mergeCell ref="CQ58:DZ58"/>
    <mergeCell ref="CQ57:DZ57"/>
    <mergeCell ref="CQ56:DZ56"/>
    <mergeCell ref="CQ55:DZ55"/>
    <mergeCell ref="CQ54:DZ54"/>
    <mergeCell ref="CQ53:DZ53"/>
  </mergeCells>
  <phoneticPr fontId="3"/>
  <conditionalFormatting sqref="Q27:Q28">
    <cfRule type="expression" dxfId="66" priority="68">
      <formula>$Y$23=""</formula>
    </cfRule>
  </conditionalFormatting>
  <conditionalFormatting sqref="T5 T7:BL7">
    <cfRule type="expression" dxfId="65" priority="78">
      <formula>$T$5&lt;&gt;""</formula>
    </cfRule>
  </conditionalFormatting>
  <conditionalFormatting sqref="T5">
    <cfRule type="expression" dxfId="64" priority="54">
      <formula>$Q$5&lt;&gt;""</formula>
    </cfRule>
  </conditionalFormatting>
  <conditionalFormatting sqref="X8">
    <cfRule type="expression" dxfId="63" priority="79">
      <formula>$T$5=""</formula>
    </cfRule>
  </conditionalFormatting>
  <conditionalFormatting sqref="Y12">
    <cfRule type="expression" dxfId="62" priority="24">
      <formula>$Y$12&lt;&gt;""</formula>
    </cfRule>
  </conditionalFormatting>
  <conditionalFormatting sqref="Y14">
    <cfRule type="expression" dxfId="61" priority="23">
      <formula>$Y$14&lt;&gt;""</formula>
    </cfRule>
  </conditionalFormatting>
  <conditionalFormatting sqref="Y20">
    <cfRule type="expression" dxfId="60" priority="22">
      <formula>$Y$20&lt;&gt;""</formula>
    </cfRule>
  </conditionalFormatting>
  <conditionalFormatting sqref="Y23">
    <cfRule type="expression" dxfId="59" priority="21">
      <formula>$Y$23&lt;&gt;""</formula>
    </cfRule>
  </conditionalFormatting>
  <conditionalFormatting sqref="CG9">
    <cfRule type="expression" dxfId="58" priority="14">
      <formula>$CG$9&lt;&gt;""</formula>
    </cfRule>
    <cfRule type="expression" dxfId="57" priority="36">
      <formula>$CN$10&lt;&gt;""</formula>
    </cfRule>
  </conditionalFormatting>
  <conditionalFormatting sqref="CG13">
    <cfRule type="expression" dxfId="56" priority="11">
      <formula>$CG$13&lt;&gt;""</formula>
    </cfRule>
  </conditionalFormatting>
  <conditionalFormatting sqref="CG16">
    <cfRule type="expression" dxfId="55" priority="9">
      <formula>$CG$16&lt;&gt;""</formula>
    </cfRule>
  </conditionalFormatting>
  <conditionalFormatting sqref="CI15">
    <cfRule type="expression" dxfId="54" priority="61">
      <formula>$CI$15&lt;&gt;""</formula>
    </cfRule>
  </conditionalFormatting>
  <conditionalFormatting sqref="CL52:CP77">
    <cfRule type="expression" dxfId="53" priority="1">
      <formula>AND(OR(BY52&gt;=1,BY52&lt;=-1),CL52="")</formula>
    </cfRule>
  </conditionalFormatting>
  <conditionalFormatting sqref="CO17 CO19 CO21 CO23">
    <cfRule type="expression" dxfId="52" priority="8">
      <formula>CO17&lt;&gt;""</formula>
    </cfRule>
  </conditionalFormatting>
  <conditionalFormatting sqref="CO25">
    <cfRule type="expression" dxfId="51" priority="5">
      <formula>$CO$25&lt;&gt;""</formula>
    </cfRule>
  </conditionalFormatting>
  <conditionalFormatting sqref="CW11 CZ11">
    <cfRule type="expression" dxfId="50" priority="12">
      <formula>$EA$12=2</formula>
    </cfRule>
  </conditionalFormatting>
  <conditionalFormatting sqref="CZ11">
    <cfRule type="expression" dxfId="49" priority="13">
      <formula>$CZ$11&lt;&gt;""</formula>
    </cfRule>
  </conditionalFormatting>
  <conditionalFormatting sqref="DL5">
    <cfRule type="expression" dxfId="48" priority="60">
      <formula>$DL$5&lt;&gt;""</formula>
    </cfRule>
  </conditionalFormatting>
  <conditionalFormatting sqref="DL17 DL19 DL21 DL23">
    <cfRule type="expression" dxfId="47" priority="6">
      <formula>DL17&lt;&gt;""</formula>
    </cfRule>
  </conditionalFormatting>
  <conditionalFormatting sqref="EA14:EO15">
    <cfRule type="expression" dxfId="46" priority="59">
      <formula>#REF!&lt;&gt;""</formula>
    </cfRule>
  </conditionalFormatting>
  <dataValidations xWindow="965" yWindow="347" count="7">
    <dataValidation type="list" allowBlank="1" showInputMessage="1" showErrorMessage="1" sqref="BX32:CN32" xr:uid="{1819200E-4613-4A20-BFA7-8A41C6539672}">
      <formula1>"四捨五入,切り捨て,切り上げ"</formula1>
    </dataValidation>
    <dataValidation type="textLength" allowBlank="1" showInputMessage="1" showErrorMessage="1" error="13桁の数字を続けて入力してください。" sqref="Y17" xr:uid="{43C9C0C4-387E-45CC-A085-1CBE9F2BAC40}">
      <formula1>13</formula1>
      <formula2>13</formula2>
    </dataValidation>
    <dataValidation type="list" allowBlank="1" showInputMessage="1" sqref="CO23" xr:uid="{18AF4157-47EC-451C-999A-7FCD6ACA3C1D}">
      <formula1>"当座,普通"</formula1>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4147578C-3F36-4833-AC43-76C0C08028E8}">
      <formula1>7</formula1>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A34B0C74-7598-4256-A1F7-3C26C5C00B5C}">
      <formula1>13</formula1>
      <formula2>13</formula2>
    </dataValidation>
    <dataValidation type="textLength" allowBlank="1" showInputMessage="1" showErrorMessage="1" error="5桁もしくは6桁の数字を続けて入力してください。" sqref="Y12:AO13" xr:uid="{47DB040C-5DC7-47DD-94E7-DF7B3AEFDC7D}">
      <formula1>5</formula1>
      <formula2>6</formula2>
    </dataValidation>
    <dataValidation type="list" allowBlank="1" showInputMessage="1" showErrorMessage="1" sqref="CL52:CP77" xr:uid="{D1E4D77B-5912-42B7-87C4-9F7CBDBA5577}">
      <formula1>"10%,軽減8%,旧8%,非課税,不課税"</formula1>
    </dataValidation>
  </dataValidations>
  <printOptions horizontalCentered="1"/>
  <pageMargins left="0.39370078740157483" right="0.39370078740157483" top="0.39370078740157483" bottom="0.39370078740157483" header="0" footer="0"/>
  <pageSetup paperSize="9" scale="97" fitToHeight="0" orientation="landscape" r:id="rId1"/>
  <rowBreaks count="1" manualBreakCount="1">
    <brk id="48" min="1"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4" r:id="rId4" name="Option Button 10">
              <controlPr locked="0" defaultSize="0" autoFill="0" autoLine="0" autoPict="0">
                <anchor moveWithCells="1">
                  <from>
                    <xdr:col>87</xdr:col>
                    <xdr:colOff>76200</xdr:colOff>
                    <xdr:row>10</xdr:row>
                    <xdr:rowOff>15240</xdr:rowOff>
                  </from>
                  <to>
                    <xdr:col>91</xdr:col>
                    <xdr:colOff>53340</xdr:colOff>
                    <xdr:row>11</xdr:row>
                    <xdr:rowOff>121920</xdr:rowOff>
                  </to>
                </anchor>
              </controlPr>
            </control>
          </mc:Choice>
        </mc:AlternateContent>
        <mc:AlternateContent xmlns:mc="http://schemas.openxmlformats.org/markup-compatibility/2006">
          <mc:Choice Requires="x14">
            <control shapeId="21515" r:id="rId5" name="Option Button 11">
              <controlPr locked="0" defaultSize="0" autoFill="0" autoLine="0" autoPict="0">
                <anchor moveWithCells="1">
                  <from>
                    <xdr:col>96</xdr:col>
                    <xdr:colOff>22860</xdr:colOff>
                    <xdr:row>10</xdr:row>
                    <xdr:rowOff>15240</xdr:rowOff>
                  </from>
                  <to>
                    <xdr:col>99</xdr:col>
                    <xdr:colOff>60960</xdr:colOff>
                    <xdr:row>11</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65" yWindow="347" count="2">
        <x14:dataValidation type="list" allowBlank="1" showInputMessage="1" showErrorMessage="1" xr:uid="{3C42094B-B9A3-4EBF-B67E-A1B6AC28100E}">
          <x14:formula1>
            <xm:f>部署CD!$A$2:$A$76</xm:f>
          </x14:formula1>
          <xm:sqref>T7:AX7 T5</xm:sqref>
        </x14:dataValidation>
        <x14:dataValidation type="list" allowBlank="1" showDropDown="1" showInputMessage="1" showErrorMessage="1" error="4桁の数字を正しく入力してください。" xr:uid="{FD827E2C-C4D2-45B0-A71C-10D8B5EA958F}">
          <x14:formula1>
            <xm:f>部署CD!$B$2:$B$76</xm:f>
          </x14:formula1>
          <xm:sqref>Y9:AO10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7510-145F-4373-B211-1490203E027D}">
  <sheetPr codeName="Sheet11">
    <tabColor theme="5" tint="-0.249977111117893"/>
    <pageSetUpPr fitToPage="1"/>
  </sheetPr>
  <dimension ref="B1:FF103"/>
  <sheetViews>
    <sheetView showGridLines="0" showZeros="0" zoomScaleNormal="100" zoomScaleSheetLayoutView="100" workbookViewId="0">
      <selection activeCell="BL9" sqref="BL9"/>
    </sheetView>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2" t="s">
        <v>7</v>
      </c>
      <c r="C5" s="192"/>
      <c r="D5" s="192"/>
      <c r="E5" s="192"/>
      <c r="F5" s="192"/>
      <c r="G5" s="192"/>
      <c r="H5" s="192"/>
      <c r="I5" s="192"/>
      <c r="J5" s="192"/>
      <c r="K5" s="192"/>
      <c r="L5" s="192"/>
      <c r="M5" s="192"/>
      <c r="N5" s="192"/>
      <c r="O5" s="192"/>
      <c r="P5" s="192"/>
      <c r="Q5" s="192"/>
      <c r="R5" s="192"/>
      <c r="S5" s="192"/>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3"/>
      <c r="BJ5" s="423"/>
      <c r="BK5" s="423"/>
      <c r="BL5" s="423"/>
      <c r="BM5" s="423"/>
      <c r="BN5" s="423"/>
      <c r="BO5" s="423"/>
      <c r="BP5" s="423"/>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78" t="s">
        <v>41</v>
      </c>
      <c r="CX5" s="179"/>
      <c r="CY5" s="179"/>
      <c r="CZ5" s="179"/>
      <c r="DA5" s="179"/>
      <c r="DB5" s="179"/>
      <c r="DC5" s="179"/>
      <c r="DD5" s="179"/>
      <c r="DE5" s="179"/>
      <c r="DF5" s="179"/>
      <c r="DG5" s="179"/>
      <c r="DH5" s="179"/>
      <c r="DI5" s="179"/>
      <c r="DJ5" s="179"/>
      <c r="DK5" s="179"/>
      <c r="DL5" s="182"/>
      <c r="DM5" s="183"/>
      <c r="DN5" s="183"/>
      <c r="DO5" s="183"/>
      <c r="DP5" s="183"/>
      <c r="DQ5" s="183"/>
      <c r="DR5" s="183"/>
      <c r="DS5" s="183"/>
      <c r="DT5" s="183"/>
      <c r="DU5" s="183"/>
      <c r="DV5" s="183"/>
      <c r="DW5" s="183"/>
      <c r="DX5" s="183"/>
      <c r="DY5" s="183"/>
      <c r="DZ5" s="184"/>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2"/>
      <c r="C6" s="192"/>
      <c r="D6" s="192"/>
      <c r="E6" s="192"/>
      <c r="F6" s="192"/>
      <c r="G6" s="192"/>
      <c r="H6" s="192"/>
      <c r="I6" s="192"/>
      <c r="J6" s="192"/>
      <c r="K6" s="192"/>
      <c r="L6" s="192"/>
      <c r="M6" s="192"/>
      <c r="N6" s="192"/>
      <c r="O6" s="192"/>
      <c r="P6" s="192"/>
      <c r="Q6" s="192"/>
      <c r="R6" s="192"/>
      <c r="S6" s="192"/>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23"/>
      <c r="BP6" s="423"/>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0"/>
      <c r="CX6" s="181"/>
      <c r="CY6" s="181"/>
      <c r="CZ6" s="181"/>
      <c r="DA6" s="181"/>
      <c r="DB6" s="181"/>
      <c r="DC6" s="181"/>
      <c r="DD6" s="181"/>
      <c r="DE6" s="181"/>
      <c r="DF6" s="181"/>
      <c r="DG6" s="181"/>
      <c r="DH6" s="181"/>
      <c r="DI6" s="181"/>
      <c r="DJ6" s="181"/>
      <c r="DK6" s="181"/>
      <c r="DL6" s="185"/>
      <c r="DM6" s="186"/>
      <c r="DN6" s="186"/>
      <c r="DO6" s="186"/>
      <c r="DP6" s="186"/>
      <c r="DQ6" s="186"/>
      <c r="DR6" s="186"/>
      <c r="DS6" s="186"/>
      <c r="DT6" s="186"/>
      <c r="DU6" s="186"/>
      <c r="DV6" s="186"/>
      <c r="DW6" s="186"/>
      <c r="DX6" s="186"/>
      <c r="DY6" s="186"/>
      <c r="DZ6" s="187"/>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206" t="s">
        <v>42</v>
      </c>
      <c r="C9" s="201"/>
      <c r="D9" s="201"/>
      <c r="E9" s="201"/>
      <c r="F9" s="201"/>
      <c r="G9" s="201"/>
      <c r="H9" s="201"/>
      <c r="I9" s="201"/>
      <c r="J9" s="201"/>
      <c r="K9" s="201"/>
      <c r="L9" s="201"/>
      <c r="M9" s="201"/>
      <c r="N9" s="201"/>
      <c r="O9" s="201"/>
      <c r="P9" s="201"/>
      <c r="Q9" s="207"/>
      <c r="R9" s="200" t="s">
        <v>43</v>
      </c>
      <c r="S9" s="201"/>
      <c r="T9" s="201"/>
      <c r="U9" s="201"/>
      <c r="V9" s="201"/>
      <c r="W9" s="201"/>
      <c r="X9" s="202"/>
      <c r="Y9" s="199" t="str">
        <f>IFERROR(VLOOKUP(T5,部署CD!$A$2:$B$76,2,FALSE),"")</f>
        <v/>
      </c>
      <c r="Z9" s="199"/>
      <c r="AA9" s="199"/>
      <c r="AB9" s="199"/>
      <c r="AC9" s="199"/>
      <c r="AD9" s="199"/>
      <c r="AE9" s="199"/>
      <c r="AF9" s="199"/>
      <c r="AG9" s="199"/>
      <c r="AH9" s="199"/>
      <c r="AI9" s="199"/>
      <c r="AJ9" s="199"/>
      <c r="AK9" s="199"/>
      <c r="AL9" s="199"/>
      <c r="AM9" s="199"/>
      <c r="AN9" s="199"/>
      <c r="AO9" s="199"/>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88" t="s">
        <v>14</v>
      </c>
      <c r="BU9" s="189"/>
      <c r="BV9" s="189"/>
      <c r="BW9" s="189"/>
      <c r="BX9" s="189"/>
      <c r="BY9" s="189"/>
      <c r="BZ9" s="189"/>
      <c r="CA9" s="189"/>
      <c r="CB9" s="189"/>
      <c r="CC9" s="189"/>
      <c r="CD9" s="189"/>
      <c r="CE9" s="189"/>
      <c r="CF9" s="189"/>
      <c r="CG9" s="193"/>
      <c r="CH9" s="194"/>
      <c r="CI9" s="194"/>
      <c r="CJ9" s="194"/>
      <c r="CK9" s="194"/>
      <c r="CL9" s="194"/>
      <c r="CM9" s="194"/>
      <c r="CN9" s="194"/>
      <c r="CO9" s="194"/>
      <c r="CP9" s="194"/>
      <c r="CQ9" s="194"/>
      <c r="CR9" s="194"/>
      <c r="CS9" s="194"/>
      <c r="CT9" s="194"/>
      <c r="CU9" s="194"/>
      <c r="CV9" s="195"/>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208"/>
      <c r="C10" s="204"/>
      <c r="D10" s="204"/>
      <c r="E10" s="204"/>
      <c r="F10" s="204"/>
      <c r="G10" s="204"/>
      <c r="H10" s="204"/>
      <c r="I10" s="204"/>
      <c r="J10" s="204"/>
      <c r="K10" s="204"/>
      <c r="L10" s="204"/>
      <c r="M10" s="204"/>
      <c r="N10" s="204"/>
      <c r="O10" s="204"/>
      <c r="P10" s="204"/>
      <c r="Q10" s="209"/>
      <c r="R10" s="203"/>
      <c r="S10" s="204"/>
      <c r="T10" s="204"/>
      <c r="U10" s="204"/>
      <c r="V10" s="204"/>
      <c r="W10" s="204"/>
      <c r="X10" s="205"/>
      <c r="Y10" s="199"/>
      <c r="Z10" s="199"/>
      <c r="AA10" s="199"/>
      <c r="AB10" s="199"/>
      <c r="AC10" s="199"/>
      <c r="AD10" s="199"/>
      <c r="AE10" s="199"/>
      <c r="AF10" s="199"/>
      <c r="AG10" s="199"/>
      <c r="AH10" s="199"/>
      <c r="AI10" s="199"/>
      <c r="AJ10" s="199"/>
      <c r="AK10" s="199"/>
      <c r="AL10" s="199"/>
      <c r="AM10" s="199"/>
      <c r="AN10" s="199"/>
      <c r="AO10" s="199"/>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90"/>
      <c r="BU10" s="191"/>
      <c r="BV10" s="191"/>
      <c r="BW10" s="191"/>
      <c r="BX10" s="191"/>
      <c r="BY10" s="191"/>
      <c r="BZ10" s="191"/>
      <c r="CA10" s="191"/>
      <c r="CB10" s="191"/>
      <c r="CC10" s="191"/>
      <c r="CD10" s="191"/>
      <c r="CE10" s="191"/>
      <c r="CF10" s="191"/>
      <c r="CG10" s="196"/>
      <c r="CH10" s="197"/>
      <c r="CI10" s="197"/>
      <c r="CJ10" s="197"/>
      <c r="CK10" s="197"/>
      <c r="CL10" s="197"/>
      <c r="CM10" s="197"/>
      <c r="CN10" s="197"/>
      <c r="CO10" s="197"/>
      <c r="CP10" s="197"/>
      <c r="CQ10" s="197"/>
      <c r="CR10" s="197"/>
      <c r="CS10" s="197"/>
      <c r="CT10" s="197"/>
      <c r="CU10" s="197"/>
      <c r="CV10" s="198"/>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88" t="s">
        <v>15</v>
      </c>
      <c r="BU11" s="189"/>
      <c r="BV11" s="189"/>
      <c r="BW11" s="189"/>
      <c r="BX11" s="189"/>
      <c r="BY11" s="189"/>
      <c r="BZ11" s="189"/>
      <c r="CA11" s="189"/>
      <c r="CB11" s="189"/>
      <c r="CC11" s="189"/>
      <c r="CD11" s="189"/>
      <c r="CE11" s="189"/>
      <c r="CF11" s="189"/>
      <c r="CG11" s="169" t="s">
        <v>0</v>
      </c>
      <c r="CH11" s="169"/>
      <c r="CI11" s="176"/>
      <c r="CJ11" s="177"/>
      <c r="CK11" s="169"/>
      <c r="CL11" s="169"/>
      <c r="CM11" s="169"/>
      <c r="CN11" s="169"/>
      <c r="CO11" s="169" t="s">
        <v>11</v>
      </c>
      <c r="CP11" s="169"/>
      <c r="CQ11" s="176"/>
      <c r="CR11" s="177"/>
      <c r="CS11" s="169"/>
      <c r="CT11" s="169"/>
      <c r="CU11" s="169"/>
      <c r="CV11" s="169"/>
      <c r="CW11" s="169" t="str">
        <f>IF(EA12=1,"T","")</f>
        <v>T</v>
      </c>
      <c r="CX11" s="169"/>
      <c r="CY11" s="169"/>
      <c r="CZ11" s="170"/>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2"/>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206" t="s">
        <v>44</v>
      </c>
      <c r="C12" s="201"/>
      <c r="D12" s="201"/>
      <c r="E12" s="201"/>
      <c r="F12" s="201"/>
      <c r="G12" s="201"/>
      <c r="H12" s="201"/>
      <c r="I12" s="201"/>
      <c r="J12" s="201"/>
      <c r="K12" s="201"/>
      <c r="L12" s="201"/>
      <c r="M12" s="201"/>
      <c r="N12" s="201"/>
      <c r="O12" s="201"/>
      <c r="P12" s="201"/>
      <c r="Q12" s="207"/>
      <c r="R12" s="200" t="s">
        <v>45</v>
      </c>
      <c r="S12" s="201"/>
      <c r="T12" s="201"/>
      <c r="U12" s="201"/>
      <c r="V12" s="201"/>
      <c r="W12" s="201"/>
      <c r="X12" s="202"/>
      <c r="Y12" s="246"/>
      <c r="Z12" s="246"/>
      <c r="AA12" s="246"/>
      <c r="AB12" s="246"/>
      <c r="AC12" s="246"/>
      <c r="AD12" s="246"/>
      <c r="AE12" s="246"/>
      <c r="AF12" s="246"/>
      <c r="AG12" s="246"/>
      <c r="AH12" s="246"/>
      <c r="AI12" s="246"/>
      <c r="AJ12" s="246"/>
      <c r="AK12" s="246"/>
      <c r="AL12" s="246"/>
      <c r="AM12" s="246"/>
      <c r="AN12" s="246"/>
      <c r="AO12" s="246"/>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90"/>
      <c r="BU12" s="191"/>
      <c r="BV12" s="191"/>
      <c r="BW12" s="191"/>
      <c r="BX12" s="191"/>
      <c r="BY12" s="191"/>
      <c r="BZ12" s="191"/>
      <c r="CA12" s="191"/>
      <c r="CB12" s="191"/>
      <c r="CC12" s="191"/>
      <c r="CD12" s="191"/>
      <c r="CE12" s="191"/>
      <c r="CF12" s="191"/>
      <c r="CG12" s="169"/>
      <c r="CH12" s="169"/>
      <c r="CI12" s="176"/>
      <c r="CJ12" s="177"/>
      <c r="CK12" s="169"/>
      <c r="CL12" s="169"/>
      <c r="CM12" s="169"/>
      <c r="CN12" s="169"/>
      <c r="CO12" s="169"/>
      <c r="CP12" s="169"/>
      <c r="CQ12" s="176"/>
      <c r="CR12" s="177"/>
      <c r="CS12" s="169"/>
      <c r="CT12" s="169"/>
      <c r="CU12" s="169"/>
      <c r="CV12" s="169"/>
      <c r="CW12" s="169"/>
      <c r="CX12" s="169"/>
      <c r="CY12" s="169"/>
      <c r="CZ12" s="173"/>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5"/>
      <c r="EA12" s="83">
        <v>1</v>
      </c>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208"/>
      <c r="C13" s="204"/>
      <c r="D13" s="204"/>
      <c r="E13" s="204"/>
      <c r="F13" s="204"/>
      <c r="G13" s="204"/>
      <c r="H13" s="204"/>
      <c r="I13" s="204"/>
      <c r="J13" s="204"/>
      <c r="K13" s="204"/>
      <c r="L13" s="204"/>
      <c r="M13" s="204"/>
      <c r="N13" s="204"/>
      <c r="O13" s="204"/>
      <c r="P13" s="204"/>
      <c r="Q13" s="209"/>
      <c r="R13" s="203"/>
      <c r="S13" s="204"/>
      <c r="T13" s="204"/>
      <c r="U13" s="204"/>
      <c r="V13" s="204"/>
      <c r="W13" s="204"/>
      <c r="X13" s="205"/>
      <c r="Y13" s="246"/>
      <c r="Z13" s="246"/>
      <c r="AA13" s="246"/>
      <c r="AB13" s="246"/>
      <c r="AC13" s="246"/>
      <c r="AD13" s="246"/>
      <c r="AE13" s="246"/>
      <c r="AF13" s="246"/>
      <c r="AG13" s="246"/>
      <c r="AH13" s="246"/>
      <c r="AI13" s="246"/>
      <c r="AJ13" s="246"/>
      <c r="AK13" s="246"/>
      <c r="AL13" s="246"/>
      <c r="AM13" s="246"/>
      <c r="AN13" s="246"/>
      <c r="AO13" s="246"/>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220" t="s">
        <v>9</v>
      </c>
      <c r="BU13" s="221"/>
      <c r="BV13" s="221"/>
      <c r="BW13" s="221"/>
      <c r="BX13" s="221"/>
      <c r="BY13" s="221"/>
      <c r="BZ13" s="221"/>
      <c r="CA13" s="221"/>
      <c r="CB13" s="221"/>
      <c r="CC13" s="221"/>
      <c r="CD13" s="221"/>
      <c r="CE13" s="221"/>
      <c r="CF13" s="221"/>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5"/>
      <c r="DU13" s="242" t="s">
        <v>26</v>
      </c>
      <c r="DV13" s="243"/>
      <c r="DW13" s="243"/>
      <c r="DX13" s="243"/>
      <c r="DY13" s="243"/>
      <c r="DZ13" s="243"/>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206" t="s">
        <v>60</v>
      </c>
      <c r="C14" s="201"/>
      <c r="D14" s="201"/>
      <c r="E14" s="201"/>
      <c r="F14" s="201"/>
      <c r="G14" s="201"/>
      <c r="H14" s="201"/>
      <c r="I14" s="201"/>
      <c r="J14" s="201"/>
      <c r="K14" s="201"/>
      <c r="L14" s="201"/>
      <c r="M14" s="201"/>
      <c r="N14" s="201"/>
      <c r="O14" s="201"/>
      <c r="P14" s="201"/>
      <c r="Q14" s="207"/>
      <c r="R14" s="200" t="s">
        <v>47</v>
      </c>
      <c r="S14" s="201"/>
      <c r="T14" s="201"/>
      <c r="U14" s="201"/>
      <c r="V14" s="201"/>
      <c r="W14" s="201"/>
      <c r="X14" s="202"/>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8"/>
      <c r="BH14" s="8"/>
      <c r="BI14" s="8"/>
      <c r="BJ14" s="8"/>
      <c r="BK14" s="8"/>
      <c r="BL14" s="8"/>
      <c r="BM14" s="8"/>
      <c r="BN14" s="8"/>
      <c r="BO14" s="8"/>
      <c r="BP14" s="8"/>
      <c r="BQ14" s="8"/>
      <c r="BR14" s="8"/>
      <c r="BS14" s="8"/>
      <c r="BT14" s="224"/>
      <c r="BU14" s="225"/>
      <c r="BV14" s="225"/>
      <c r="BW14" s="225"/>
      <c r="BX14" s="225"/>
      <c r="BY14" s="225"/>
      <c r="BZ14" s="225"/>
      <c r="CA14" s="225"/>
      <c r="CB14" s="225"/>
      <c r="CC14" s="225"/>
      <c r="CD14" s="225"/>
      <c r="CE14" s="225"/>
      <c r="CF14" s="225"/>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5"/>
      <c r="DU14" s="242"/>
      <c r="DV14" s="243"/>
      <c r="DW14" s="243"/>
      <c r="DX14" s="243"/>
      <c r="DY14" s="243"/>
      <c r="DZ14" s="243"/>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208"/>
      <c r="C15" s="204"/>
      <c r="D15" s="204"/>
      <c r="E15" s="204"/>
      <c r="F15" s="204"/>
      <c r="G15" s="204"/>
      <c r="H15" s="204"/>
      <c r="I15" s="204"/>
      <c r="J15" s="204"/>
      <c r="K15" s="204"/>
      <c r="L15" s="204"/>
      <c r="M15" s="204"/>
      <c r="N15" s="204"/>
      <c r="O15" s="204"/>
      <c r="P15" s="204"/>
      <c r="Q15" s="209"/>
      <c r="R15" s="203"/>
      <c r="S15" s="204"/>
      <c r="T15" s="204"/>
      <c r="U15" s="204"/>
      <c r="V15" s="204"/>
      <c r="W15" s="204"/>
      <c r="X15" s="205"/>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8"/>
      <c r="BH15" s="8"/>
      <c r="BI15" s="8"/>
      <c r="BJ15" s="8"/>
      <c r="BK15" s="8"/>
      <c r="BL15" s="8"/>
      <c r="BM15" s="8"/>
      <c r="BN15" s="8"/>
      <c r="BO15" s="8"/>
      <c r="BP15" s="8"/>
      <c r="BQ15" s="8"/>
      <c r="BR15" s="8"/>
      <c r="BS15" s="8"/>
      <c r="BT15" s="238" t="s">
        <v>12</v>
      </c>
      <c r="BU15" s="239"/>
      <c r="BV15" s="239"/>
      <c r="BW15" s="239"/>
      <c r="BX15" s="239"/>
      <c r="BY15" s="239"/>
      <c r="BZ15" s="239"/>
      <c r="CA15" s="239"/>
      <c r="CB15" s="239"/>
      <c r="CC15" s="239"/>
      <c r="CD15" s="239"/>
      <c r="CE15" s="239"/>
      <c r="CF15" s="239"/>
      <c r="CG15" s="163" t="s">
        <v>13</v>
      </c>
      <c r="CH15" s="164"/>
      <c r="CI15" s="236"/>
      <c r="CJ15" s="237"/>
      <c r="CK15" s="237"/>
      <c r="CL15" s="237"/>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c r="DK15" s="237"/>
      <c r="DL15" s="237"/>
      <c r="DM15" s="237"/>
      <c r="DN15" s="237"/>
      <c r="DO15" s="237"/>
      <c r="DP15" s="237"/>
      <c r="DQ15" s="237"/>
      <c r="DR15" s="237"/>
      <c r="DS15" s="237"/>
      <c r="DT15" s="237"/>
      <c r="DU15" s="237"/>
      <c r="DV15" s="237"/>
      <c r="DW15" s="237"/>
      <c r="DX15" s="237"/>
      <c r="DY15" s="237"/>
      <c r="DZ15" s="237"/>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240"/>
      <c r="BU16" s="241"/>
      <c r="BV16" s="241"/>
      <c r="BW16" s="241"/>
      <c r="BX16" s="241"/>
      <c r="BY16" s="241"/>
      <c r="BZ16" s="241"/>
      <c r="CA16" s="241"/>
      <c r="CB16" s="241"/>
      <c r="CC16" s="241"/>
      <c r="CD16" s="241"/>
      <c r="CE16" s="241"/>
      <c r="CF16" s="241"/>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206" t="s">
        <v>48</v>
      </c>
      <c r="C17" s="201"/>
      <c r="D17" s="201"/>
      <c r="E17" s="201"/>
      <c r="F17" s="201"/>
      <c r="G17" s="201"/>
      <c r="H17" s="201"/>
      <c r="I17" s="201"/>
      <c r="J17" s="201"/>
      <c r="K17" s="201"/>
      <c r="L17" s="201"/>
      <c r="M17" s="201"/>
      <c r="N17" s="201"/>
      <c r="O17" s="201"/>
      <c r="P17" s="201"/>
      <c r="Q17" s="207"/>
      <c r="R17" s="200" t="s">
        <v>49</v>
      </c>
      <c r="S17" s="201"/>
      <c r="T17" s="201"/>
      <c r="U17" s="201"/>
      <c r="V17" s="201"/>
      <c r="W17" s="201"/>
      <c r="X17" s="202"/>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19"/>
      <c r="BH17" s="19"/>
      <c r="BI17" s="19"/>
      <c r="BJ17" s="19"/>
      <c r="BK17" s="19"/>
      <c r="BL17" s="19"/>
      <c r="BM17" s="19"/>
      <c r="BN17" s="19"/>
      <c r="BO17" s="19"/>
      <c r="BP17" s="19"/>
      <c r="BQ17" s="19"/>
      <c r="BR17" s="19"/>
      <c r="BS17" s="19"/>
      <c r="BT17" s="220" t="s">
        <v>25</v>
      </c>
      <c r="BU17" s="221"/>
      <c r="BV17" s="221"/>
      <c r="BW17" s="221"/>
      <c r="BX17" s="221"/>
      <c r="BY17" s="221"/>
      <c r="BZ17" s="221"/>
      <c r="CA17" s="221"/>
      <c r="CB17" s="221"/>
      <c r="CC17" s="221"/>
      <c r="CD17" s="221"/>
      <c r="CE17" s="221"/>
      <c r="CF17" s="221"/>
      <c r="CG17" s="267" t="s">
        <v>52</v>
      </c>
      <c r="CH17" s="267"/>
      <c r="CI17" s="267"/>
      <c r="CJ17" s="267"/>
      <c r="CK17" s="267"/>
      <c r="CL17" s="267"/>
      <c r="CM17" s="267"/>
      <c r="CN17" s="267"/>
      <c r="CO17" s="167"/>
      <c r="CP17" s="167"/>
      <c r="CQ17" s="167"/>
      <c r="CR17" s="167"/>
      <c r="CS17" s="167"/>
      <c r="CT17" s="167"/>
      <c r="CU17" s="167"/>
      <c r="CV17" s="167"/>
      <c r="CW17" s="167"/>
      <c r="CX17" s="167"/>
      <c r="CY17" s="167"/>
      <c r="CZ17" s="167"/>
      <c r="DA17" s="167"/>
      <c r="DB17" s="167"/>
      <c r="DC17" s="167"/>
      <c r="DD17" s="267" t="s">
        <v>23</v>
      </c>
      <c r="DE17" s="267"/>
      <c r="DF17" s="267"/>
      <c r="DG17" s="267"/>
      <c r="DH17" s="267"/>
      <c r="DI17" s="267"/>
      <c r="DJ17" s="267"/>
      <c r="DK17" s="267"/>
      <c r="DL17" s="167"/>
      <c r="DM17" s="167"/>
      <c r="DN17" s="167"/>
      <c r="DO17" s="167"/>
      <c r="DP17" s="167"/>
      <c r="DQ17" s="167"/>
      <c r="DR17" s="167"/>
      <c r="DS17" s="167"/>
      <c r="DT17" s="167"/>
      <c r="DU17" s="167"/>
      <c r="DV17" s="167"/>
      <c r="DW17" s="167"/>
      <c r="DX17" s="167"/>
      <c r="DY17" s="167"/>
      <c r="DZ17" s="167"/>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208"/>
      <c r="C18" s="204"/>
      <c r="D18" s="204"/>
      <c r="E18" s="204"/>
      <c r="F18" s="204"/>
      <c r="G18" s="204"/>
      <c r="H18" s="204"/>
      <c r="I18" s="204"/>
      <c r="J18" s="204"/>
      <c r="K18" s="204"/>
      <c r="L18" s="204"/>
      <c r="M18" s="204"/>
      <c r="N18" s="204"/>
      <c r="O18" s="204"/>
      <c r="P18" s="204"/>
      <c r="Q18" s="209"/>
      <c r="R18" s="203"/>
      <c r="S18" s="204"/>
      <c r="T18" s="204"/>
      <c r="U18" s="204"/>
      <c r="V18" s="204"/>
      <c r="W18" s="204"/>
      <c r="X18" s="205"/>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19"/>
      <c r="BH18" s="19"/>
      <c r="BI18" s="19"/>
      <c r="BJ18" s="19"/>
      <c r="BK18" s="19"/>
      <c r="BL18" s="19"/>
      <c r="BM18" s="19"/>
      <c r="BN18" s="19"/>
      <c r="BO18" s="19"/>
      <c r="BP18" s="19"/>
      <c r="BQ18" s="19"/>
      <c r="BR18" s="19"/>
      <c r="BS18" s="19"/>
      <c r="BT18" s="222"/>
      <c r="BU18" s="223"/>
      <c r="BV18" s="223"/>
      <c r="BW18" s="223"/>
      <c r="BX18" s="223"/>
      <c r="BY18" s="223"/>
      <c r="BZ18" s="223"/>
      <c r="CA18" s="223"/>
      <c r="CB18" s="223"/>
      <c r="CC18" s="223"/>
      <c r="CD18" s="223"/>
      <c r="CE18" s="223"/>
      <c r="CF18" s="223"/>
      <c r="CG18" s="267"/>
      <c r="CH18" s="267"/>
      <c r="CI18" s="267"/>
      <c r="CJ18" s="267"/>
      <c r="CK18" s="267"/>
      <c r="CL18" s="267"/>
      <c r="CM18" s="267"/>
      <c r="CN18" s="267"/>
      <c r="CO18" s="167"/>
      <c r="CP18" s="167"/>
      <c r="CQ18" s="167"/>
      <c r="CR18" s="167"/>
      <c r="CS18" s="167"/>
      <c r="CT18" s="167"/>
      <c r="CU18" s="167"/>
      <c r="CV18" s="167"/>
      <c r="CW18" s="167"/>
      <c r="CX18" s="167"/>
      <c r="CY18" s="167"/>
      <c r="CZ18" s="167"/>
      <c r="DA18" s="167"/>
      <c r="DB18" s="167"/>
      <c r="DC18" s="167"/>
      <c r="DD18" s="267"/>
      <c r="DE18" s="267"/>
      <c r="DF18" s="267"/>
      <c r="DG18" s="267"/>
      <c r="DH18" s="267"/>
      <c r="DI18" s="267"/>
      <c r="DJ18" s="267"/>
      <c r="DK18" s="267"/>
      <c r="DL18" s="167"/>
      <c r="DM18" s="167"/>
      <c r="DN18" s="167"/>
      <c r="DO18" s="167"/>
      <c r="DP18" s="167"/>
      <c r="DQ18" s="167"/>
      <c r="DR18" s="167"/>
      <c r="DS18" s="167"/>
      <c r="DT18" s="167"/>
      <c r="DU18" s="167"/>
      <c r="DV18" s="167"/>
      <c r="DW18" s="167"/>
      <c r="DX18" s="167"/>
      <c r="DY18" s="167"/>
      <c r="DZ18" s="167"/>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5"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222"/>
      <c r="BU19" s="223"/>
      <c r="BV19" s="223"/>
      <c r="BW19" s="223"/>
      <c r="BX19" s="223"/>
      <c r="BY19" s="223"/>
      <c r="BZ19" s="223"/>
      <c r="CA19" s="223"/>
      <c r="CB19" s="223"/>
      <c r="CC19" s="223"/>
      <c r="CD19" s="223"/>
      <c r="CE19" s="223"/>
      <c r="CF19" s="223"/>
      <c r="CG19" s="267" t="s">
        <v>61</v>
      </c>
      <c r="CH19" s="267"/>
      <c r="CI19" s="267"/>
      <c r="CJ19" s="267"/>
      <c r="CK19" s="267"/>
      <c r="CL19" s="267"/>
      <c r="CM19" s="267"/>
      <c r="CN19" s="267"/>
      <c r="CO19" s="167"/>
      <c r="CP19" s="167"/>
      <c r="CQ19" s="167"/>
      <c r="CR19" s="167"/>
      <c r="CS19" s="167"/>
      <c r="CT19" s="167"/>
      <c r="CU19" s="167"/>
      <c r="CV19" s="167"/>
      <c r="CW19" s="167"/>
      <c r="CX19" s="167"/>
      <c r="CY19" s="167"/>
      <c r="CZ19" s="167"/>
      <c r="DA19" s="167"/>
      <c r="DB19" s="167"/>
      <c r="DC19" s="167"/>
      <c r="DD19" s="267" t="s">
        <v>24</v>
      </c>
      <c r="DE19" s="267"/>
      <c r="DF19" s="267"/>
      <c r="DG19" s="267"/>
      <c r="DH19" s="267"/>
      <c r="DI19" s="267"/>
      <c r="DJ19" s="267"/>
      <c r="DK19" s="267"/>
      <c r="DL19" s="167"/>
      <c r="DM19" s="167"/>
      <c r="DN19" s="167"/>
      <c r="DO19" s="167"/>
      <c r="DP19" s="167"/>
      <c r="DQ19" s="167"/>
      <c r="DR19" s="167"/>
      <c r="DS19" s="167"/>
      <c r="DT19" s="167"/>
      <c r="DU19" s="167"/>
      <c r="DV19" s="167"/>
      <c r="DW19" s="167"/>
      <c r="DX19" s="167"/>
      <c r="DY19" s="167"/>
      <c r="DZ19" s="167"/>
      <c r="EA19" s="8"/>
      <c r="EB19" s="5"/>
      <c r="EC19" s="5"/>
      <c r="ED19" s="5"/>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260" t="s">
        <v>39</v>
      </c>
      <c r="C20" s="261"/>
      <c r="D20" s="261"/>
      <c r="E20" s="261"/>
      <c r="F20" s="261"/>
      <c r="G20" s="261"/>
      <c r="H20" s="261"/>
      <c r="I20" s="261"/>
      <c r="J20" s="261"/>
      <c r="K20" s="261"/>
      <c r="L20" s="261"/>
      <c r="M20" s="261"/>
      <c r="N20" s="261"/>
      <c r="O20" s="261"/>
      <c r="P20" s="261"/>
      <c r="Q20" s="261"/>
      <c r="R20" s="261"/>
      <c r="S20" s="261"/>
      <c r="T20" s="261"/>
      <c r="U20" s="261"/>
      <c r="V20" s="261"/>
      <c r="W20" s="261"/>
      <c r="X20" s="262"/>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19"/>
      <c r="BH20" s="19"/>
      <c r="BI20" s="19"/>
      <c r="BJ20" s="19"/>
      <c r="BK20" s="19"/>
      <c r="BL20" s="19"/>
      <c r="BM20" s="19"/>
      <c r="BN20" s="19"/>
      <c r="BO20" s="19"/>
      <c r="BP20" s="19"/>
      <c r="BQ20" s="19"/>
      <c r="BR20" s="19"/>
      <c r="BS20" s="19"/>
      <c r="BT20" s="224"/>
      <c r="BU20" s="225"/>
      <c r="BV20" s="225"/>
      <c r="BW20" s="225"/>
      <c r="BX20" s="225"/>
      <c r="BY20" s="225"/>
      <c r="BZ20" s="225"/>
      <c r="CA20" s="225"/>
      <c r="CB20" s="225"/>
      <c r="CC20" s="225"/>
      <c r="CD20" s="225"/>
      <c r="CE20" s="225"/>
      <c r="CF20" s="225"/>
      <c r="CG20" s="267"/>
      <c r="CH20" s="267"/>
      <c r="CI20" s="267"/>
      <c r="CJ20" s="267"/>
      <c r="CK20" s="267"/>
      <c r="CL20" s="267"/>
      <c r="CM20" s="267"/>
      <c r="CN20" s="267"/>
      <c r="CO20" s="167"/>
      <c r="CP20" s="167"/>
      <c r="CQ20" s="167"/>
      <c r="CR20" s="167"/>
      <c r="CS20" s="167"/>
      <c r="CT20" s="167"/>
      <c r="CU20" s="167"/>
      <c r="CV20" s="167"/>
      <c r="CW20" s="167"/>
      <c r="CX20" s="167"/>
      <c r="CY20" s="167"/>
      <c r="CZ20" s="167"/>
      <c r="DA20" s="167"/>
      <c r="DB20" s="167"/>
      <c r="DC20" s="167"/>
      <c r="DD20" s="267"/>
      <c r="DE20" s="267"/>
      <c r="DF20" s="267"/>
      <c r="DG20" s="267"/>
      <c r="DH20" s="267"/>
      <c r="DI20" s="267"/>
      <c r="DJ20" s="267"/>
      <c r="DK20" s="267"/>
      <c r="DL20" s="167"/>
      <c r="DM20" s="167"/>
      <c r="DN20" s="167"/>
      <c r="DO20" s="167"/>
      <c r="DP20" s="167"/>
      <c r="DQ20" s="167"/>
      <c r="DR20" s="167"/>
      <c r="DS20" s="167"/>
      <c r="DT20" s="167"/>
      <c r="DU20" s="167"/>
      <c r="DV20" s="167"/>
      <c r="DW20" s="167"/>
      <c r="DX20" s="167"/>
      <c r="DY20" s="167"/>
      <c r="DZ20" s="167"/>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263"/>
      <c r="C21" s="264"/>
      <c r="D21" s="264"/>
      <c r="E21" s="264"/>
      <c r="F21" s="264"/>
      <c r="G21" s="264"/>
      <c r="H21" s="264"/>
      <c r="I21" s="264"/>
      <c r="J21" s="264"/>
      <c r="K21" s="264"/>
      <c r="L21" s="264"/>
      <c r="M21" s="264"/>
      <c r="N21" s="264"/>
      <c r="O21" s="264"/>
      <c r="P21" s="264"/>
      <c r="Q21" s="264"/>
      <c r="R21" s="264"/>
      <c r="S21" s="264"/>
      <c r="T21" s="264"/>
      <c r="U21" s="264"/>
      <c r="V21" s="264"/>
      <c r="W21" s="264"/>
      <c r="X21" s="265"/>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19"/>
      <c r="BH21" s="19"/>
      <c r="BI21" s="19"/>
      <c r="BJ21" s="19"/>
      <c r="BK21" s="19"/>
      <c r="BL21" s="19"/>
      <c r="BM21" s="19"/>
      <c r="BN21" s="19"/>
      <c r="BO21" s="19"/>
      <c r="BP21" s="19"/>
      <c r="BQ21" s="19"/>
      <c r="BR21" s="19"/>
      <c r="BS21" s="19"/>
      <c r="BT21" s="188" t="s">
        <v>18</v>
      </c>
      <c r="BU21" s="189"/>
      <c r="BV21" s="189"/>
      <c r="BW21" s="189"/>
      <c r="BX21" s="189"/>
      <c r="BY21" s="189"/>
      <c r="BZ21" s="189"/>
      <c r="CA21" s="189"/>
      <c r="CB21" s="189"/>
      <c r="CC21" s="189"/>
      <c r="CD21" s="189"/>
      <c r="CE21" s="189"/>
      <c r="CF21" s="189"/>
      <c r="CG21" s="267" t="s">
        <v>19</v>
      </c>
      <c r="CH21" s="267"/>
      <c r="CI21" s="267"/>
      <c r="CJ21" s="267"/>
      <c r="CK21" s="267"/>
      <c r="CL21" s="267"/>
      <c r="CM21" s="267"/>
      <c r="CN21" s="267"/>
      <c r="CO21" s="167"/>
      <c r="CP21" s="167"/>
      <c r="CQ21" s="167"/>
      <c r="CR21" s="167"/>
      <c r="CS21" s="167"/>
      <c r="CT21" s="167"/>
      <c r="CU21" s="167"/>
      <c r="CV21" s="167"/>
      <c r="CW21" s="167"/>
      <c r="CX21" s="167"/>
      <c r="CY21" s="167"/>
      <c r="CZ21" s="167"/>
      <c r="DA21" s="167"/>
      <c r="DB21" s="167"/>
      <c r="DC21" s="167"/>
      <c r="DD21" s="267" t="s">
        <v>51</v>
      </c>
      <c r="DE21" s="267"/>
      <c r="DF21" s="267"/>
      <c r="DG21" s="267"/>
      <c r="DH21" s="267"/>
      <c r="DI21" s="267"/>
      <c r="DJ21" s="267"/>
      <c r="DK21" s="267"/>
      <c r="DL21" s="167"/>
      <c r="DM21" s="167"/>
      <c r="DN21" s="167"/>
      <c r="DO21" s="167"/>
      <c r="DP21" s="167"/>
      <c r="DQ21" s="167"/>
      <c r="DR21" s="167"/>
      <c r="DS21" s="167"/>
      <c r="DT21" s="167"/>
      <c r="DU21" s="167"/>
      <c r="DV21" s="167"/>
      <c r="DW21" s="167"/>
      <c r="DX21" s="167"/>
      <c r="DY21" s="167"/>
      <c r="DZ21" s="167"/>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218"/>
      <c r="BU22" s="219"/>
      <c r="BV22" s="219"/>
      <c r="BW22" s="219"/>
      <c r="BX22" s="219"/>
      <c r="BY22" s="219"/>
      <c r="BZ22" s="219"/>
      <c r="CA22" s="219"/>
      <c r="CB22" s="219"/>
      <c r="CC22" s="219"/>
      <c r="CD22" s="219"/>
      <c r="CE22" s="219"/>
      <c r="CF22" s="219"/>
      <c r="CG22" s="267"/>
      <c r="CH22" s="267"/>
      <c r="CI22" s="267"/>
      <c r="CJ22" s="267"/>
      <c r="CK22" s="267"/>
      <c r="CL22" s="267"/>
      <c r="CM22" s="267"/>
      <c r="CN22" s="267"/>
      <c r="CO22" s="167"/>
      <c r="CP22" s="167"/>
      <c r="CQ22" s="167"/>
      <c r="CR22" s="167"/>
      <c r="CS22" s="167"/>
      <c r="CT22" s="167"/>
      <c r="CU22" s="167"/>
      <c r="CV22" s="167"/>
      <c r="CW22" s="167"/>
      <c r="CX22" s="167"/>
      <c r="CY22" s="167"/>
      <c r="CZ22" s="167"/>
      <c r="DA22" s="167"/>
      <c r="DB22" s="167"/>
      <c r="DC22" s="167"/>
      <c r="DD22" s="267"/>
      <c r="DE22" s="267"/>
      <c r="DF22" s="267"/>
      <c r="DG22" s="267"/>
      <c r="DH22" s="267"/>
      <c r="DI22" s="267"/>
      <c r="DJ22" s="267"/>
      <c r="DK22" s="267"/>
      <c r="DL22" s="167"/>
      <c r="DM22" s="167"/>
      <c r="DN22" s="167"/>
      <c r="DO22" s="167"/>
      <c r="DP22" s="167"/>
      <c r="DQ22" s="167"/>
      <c r="DR22" s="167"/>
      <c r="DS22" s="167"/>
      <c r="DT22" s="167"/>
      <c r="DU22" s="167"/>
      <c r="DV22" s="167"/>
      <c r="DW22" s="167"/>
      <c r="DX22" s="167"/>
      <c r="DY22" s="167"/>
      <c r="DZ22" s="167"/>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251" t="s">
        <v>36</v>
      </c>
      <c r="C23" s="252"/>
      <c r="D23" s="252"/>
      <c r="E23" s="252"/>
      <c r="F23" s="252"/>
      <c r="G23" s="252"/>
      <c r="H23" s="252"/>
      <c r="I23" s="252"/>
      <c r="J23" s="252"/>
      <c r="K23" s="252"/>
      <c r="L23" s="252"/>
      <c r="M23" s="252"/>
      <c r="N23" s="252"/>
      <c r="O23" s="252"/>
      <c r="P23" s="252"/>
      <c r="Q23" s="252"/>
      <c r="R23" s="252"/>
      <c r="S23" s="252"/>
      <c r="T23" s="252"/>
      <c r="U23" s="252"/>
      <c r="V23" s="252"/>
      <c r="W23" s="252"/>
      <c r="X23" s="253"/>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19"/>
      <c r="BH23" s="19"/>
      <c r="BI23" s="19"/>
      <c r="BJ23" s="19"/>
      <c r="BK23" s="19"/>
      <c r="BL23" s="19"/>
      <c r="BM23" s="19"/>
      <c r="BN23" s="19"/>
      <c r="BO23" s="19"/>
      <c r="BP23" s="19"/>
      <c r="BQ23" s="19"/>
      <c r="BR23" s="19"/>
      <c r="BS23" s="19"/>
      <c r="BT23" s="218"/>
      <c r="BU23" s="219"/>
      <c r="BV23" s="219"/>
      <c r="BW23" s="219"/>
      <c r="BX23" s="219"/>
      <c r="BY23" s="219"/>
      <c r="BZ23" s="219"/>
      <c r="CA23" s="219"/>
      <c r="CB23" s="219"/>
      <c r="CC23" s="219"/>
      <c r="CD23" s="219"/>
      <c r="CE23" s="219"/>
      <c r="CF23" s="219"/>
      <c r="CG23" s="267" t="s">
        <v>20</v>
      </c>
      <c r="CH23" s="267"/>
      <c r="CI23" s="267"/>
      <c r="CJ23" s="267"/>
      <c r="CK23" s="267"/>
      <c r="CL23" s="267"/>
      <c r="CM23" s="267"/>
      <c r="CN23" s="267"/>
      <c r="CO23" s="167"/>
      <c r="CP23" s="167"/>
      <c r="CQ23" s="167"/>
      <c r="CR23" s="167"/>
      <c r="CS23" s="167"/>
      <c r="CT23" s="167"/>
      <c r="CU23" s="167"/>
      <c r="CV23" s="167"/>
      <c r="CW23" s="167"/>
      <c r="CX23" s="167"/>
      <c r="CY23" s="167"/>
      <c r="CZ23" s="167"/>
      <c r="DA23" s="167"/>
      <c r="DB23" s="167"/>
      <c r="DC23" s="167"/>
      <c r="DD23" s="267" t="s">
        <v>21</v>
      </c>
      <c r="DE23" s="267"/>
      <c r="DF23" s="267"/>
      <c r="DG23" s="267"/>
      <c r="DH23" s="267"/>
      <c r="DI23" s="267"/>
      <c r="DJ23" s="267"/>
      <c r="DK23" s="267"/>
      <c r="DL23" s="167"/>
      <c r="DM23" s="167"/>
      <c r="DN23" s="167"/>
      <c r="DO23" s="167"/>
      <c r="DP23" s="167"/>
      <c r="DQ23" s="167"/>
      <c r="DR23" s="167"/>
      <c r="DS23" s="167"/>
      <c r="DT23" s="167"/>
      <c r="DU23" s="167"/>
      <c r="DV23" s="167"/>
      <c r="DW23" s="167"/>
      <c r="DX23" s="167"/>
      <c r="DY23" s="167"/>
      <c r="DZ23" s="167"/>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254"/>
      <c r="C24" s="255"/>
      <c r="D24" s="255"/>
      <c r="E24" s="255"/>
      <c r="F24" s="255"/>
      <c r="G24" s="255"/>
      <c r="H24" s="255"/>
      <c r="I24" s="255"/>
      <c r="J24" s="255"/>
      <c r="K24" s="255"/>
      <c r="L24" s="255"/>
      <c r="M24" s="255"/>
      <c r="N24" s="255"/>
      <c r="O24" s="255"/>
      <c r="P24" s="255"/>
      <c r="Q24" s="255"/>
      <c r="R24" s="255"/>
      <c r="S24" s="255"/>
      <c r="T24" s="255"/>
      <c r="U24" s="255"/>
      <c r="V24" s="255"/>
      <c r="W24" s="255"/>
      <c r="X24" s="25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19"/>
      <c r="BH24" s="19"/>
      <c r="BI24" s="19"/>
      <c r="BJ24" s="19"/>
      <c r="BK24" s="19"/>
      <c r="BL24" s="19"/>
      <c r="BM24" s="19"/>
      <c r="BN24" s="19"/>
      <c r="BO24" s="19"/>
      <c r="BP24" s="19"/>
      <c r="BQ24" s="19"/>
      <c r="BR24" s="19"/>
      <c r="BS24" s="19"/>
      <c r="BT24" s="218"/>
      <c r="BU24" s="219"/>
      <c r="BV24" s="219"/>
      <c r="BW24" s="219"/>
      <c r="BX24" s="219"/>
      <c r="BY24" s="219"/>
      <c r="BZ24" s="219"/>
      <c r="CA24" s="219"/>
      <c r="CB24" s="219"/>
      <c r="CC24" s="219"/>
      <c r="CD24" s="219"/>
      <c r="CE24" s="219"/>
      <c r="CF24" s="219"/>
      <c r="CG24" s="267"/>
      <c r="CH24" s="267"/>
      <c r="CI24" s="267"/>
      <c r="CJ24" s="267"/>
      <c r="CK24" s="267"/>
      <c r="CL24" s="267"/>
      <c r="CM24" s="267"/>
      <c r="CN24" s="267"/>
      <c r="CO24" s="167"/>
      <c r="CP24" s="167"/>
      <c r="CQ24" s="167"/>
      <c r="CR24" s="167"/>
      <c r="CS24" s="167"/>
      <c r="CT24" s="167"/>
      <c r="CU24" s="167"/>
      <c r="CV24" s="167"/>
      <c r="CW24" s="167"/>
      <c r="CX24" s="167"/>
      <c r="CY24" s="167"/>
      <c r="CZ24" s="167"/>
      <c r="DA24" s="167"/>
      <c r="DB24" s="167"/>
      <c r="DC24" s="167"/>
      <c r="DD24" s="267"/>
      <c r="DE24" s="267"/>
      <c r="DF24" s="267"/>
      <c r="DG24" s="267"/>
      <c r="DH24" s="267"/>
      <c r="DI24" s="267"/>
      <c r="DJ24" s="267"/>
      <c r="DK24" s="267"/>
      <c r="DL24" s="167"/>
      <c r="DM24" s="167"/>
      <c r="DN24" s="167"/>
      <c r="DO24" s="167"/>
      <c r="DP24" s="167"/>
      <c r="DQ24" s="167"/>
      <c r="DR24" s="167"/>
      <c r="DS24" s="167"/>
      <c r="DT24" s="167"/>
      <c r="DU24" s="167"/>
      <c r="DV24" s="167"/>
      <c r="DW24" s="167"/>
      <c r="DX24" s="167"/>
      <c r="DY24" s="167"/>
      <c r="DZ24" s="167"/>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254"/>
      <c r="C25" s="255"/>
      <c r="D25" s="255"/>
      <c r="E25" s="255"/>
      <c r="F25" s="255"/>
      <c r="G25" s="255"/>
      <c r="H25" s="255"/>
      <c r="I25" s="255"/>
      <c r="J25" s="255"/>
      <c r="K25" s="255"/>
      <c r="L25" s="255"/>
      <c r="M25" s="255"/>
      <c r="N25" s="255"/>
      <c r="O25" s="255"/>
      <c r="P25" s="255"/>
      <c r="Q25" s="255"/>
      <c r="R25" s="255"/>
      <c r="S25" s="255"/>
      <c r="T25" s="255"/>
      <c r="U25" s="255"/>
      <c r="V25" s="255"/>
      <c r="W25" s="255"/>
      <c r="X25" s="25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19"/>
      <c r="BH25" s="19"/>
      <c r="BI25" s="19"/>
      <c r="BJ25" s="19"/>
      <c r="BK25" s="19"/>
      <c r="BL25" s="19"/>
      <c r="BM25" s="19"/>
      <c r="BN25" s="19"/>
      <c r="BO25" s="19"/>
      <c r="BP25" s="19"/>
      <c r="BQ25" s="19"/>
      <c r="BR25" s="19"/>
      <c r="BS25" s="19"/>
      <c r="BT25" s="218"/>
      <c r="BU25" s="219"/>
      <c r="BV25" s="219"/>
      <c r="BW25" s="219"/>
      <c r="BX25" s="219"/>
      <c r="BY25" s="219"/>
      <c r="BZ25" s="219"/>
      <c r="CA25" s="219"/>
      <c r="CB25" s="219"/>
      <c r="CC25" s="219"/>
      <c r="CD25" s="219"/>
      <c r="CE25" s="219"/>
      <c r="CF25" s="219"/>
      <c r="CG25" s="267" t="s">
        <v>22</v>
      </c>
      <c r="CH25" s="267"/>
      <c r="CI25" s="267"/>
      <c r="CJ25" s="267"/>
      <c r="CK25" s="267"/>
      <c r="CL25" s="267"/>
      <c r="CM25" s="267"/>
      <c r="CN25" s="267"/>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257"/>
      <c r="C26" s="258"/>
      <c r="D26" s="258"/>
      <c r="E26" s="258"/>
      <c r="F26" s="258"/>
      <c r="G26" s="258"/>
      <c r="H26" s="258"/>
      <c r="I26" s="258"/>
      <c r="J26" s="258"/>
      <c r="K26" s="258"/>
      <c r="L26" s="258"/>
      <c r="M26" s="258"/>
      <c r="N26" s="258"/>
      <c r="O26" s="258"/>
      <c r="P26" s="258"/>
      <c r="Q26" s="258"/>
      <c r="R26" s="258"/>
      <c r="S26" s="258"/>
      <c r="T26" s="258"/>
      <c r="U26" s="258"/>
      <c r="V26" s="258"/>
      <c r="W26" s="258"/>
      <c r="X26" s="259"/>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19"/>
      <c r="BH26" s="19"/>
      <c r="BI26" s="19"/>
      <c r="BJ26" s="19"/>
      <c r="BK26" s="19"/>
      <c r="BL26" s="19"/>
      <c r="BM26" s="19"/>
      <c r="BN26" s="19"/>
      <c r="BO26" s="19"/>
      <c r="BP26" s="19"/>
      <c r="BQ26" s="19"/>
      <c r="BR26" s="19"/>
      <c r="BS26" s="19"/>
      <c r="BT26" s="190"/>
      <c r="BU26" s="191"/>
      <c r="BV26" s="191"/>
      <c r="BW26" s="191"/>
      <c r="BX26" s="191"/>
      <c r="BY26" s="191"/>
      <c r="BZ26" s="191"/>
      <c r="CA26" s="191"/>
      <c r="CB26" s="191"/>
      <c r="CC26" s="191"/>
      <c r="CD26" s="191"/>
      <c r="CE26" s="191"/>
      <c r="CF26" s="191"/>
      <c r="CG26" s="267"/>
      <c r="CH26" s="267"/>
      <c r="CI26" s="267"/>
      <c r="CJ26" s="267"/>
      <c r="CK26" s="267"/>
      <c r="CL26" s="267"/>
      <c r="CM26" s="267"/>
      <c r="CN26" s="267"/>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210" t="s">
        <v>27</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2"/>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213"/>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5"/>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227" t="s">
        <v>8</v>
      </c>
      <c r="C31" s="228"/>
      <c r="D31" s="228"/>
      <c r="E31" s="228"/>
      <c r="F31" s="228"/>
      <c r="G31" s="228"/>
      <c r="H31" s="228"/>
      <c r="I31" s="228"/>
      <c r="J31" s="228"/>
      <c r="K31" s="228"/>
      <c r="L31" s="228"/>
      <c r="M31" s="228"/>
      <c r="N31" s="228"/>
      <c r="O31" s="228"/>
      <c r="P31" s="228"/>
      <c r="Q31" s="228"/>
      <c r="R31" s="228"/>
      <c r="S31" s="228"/>
      <c r="T31" s="228"/>
      <c r="U31" s="228"/>
      <c r="V31" s="228"/>
      <c r="W31" s="228"/>
      <c r="X31" s="229"/>
      <c r="Y31" s="149" t="s">
        <v>28</v>
      </c>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227" t="s">
        <v>53</v>
      </c>
      <c r="BH31" s="228"/>
      <c r="BI31" s="228"/>
      <c r="BJ31" s="228"/>
      <c r="BK31" s="228"/>
      <c r="BL31" s="228"/>
      <c r="BM31" s="228"/>
      <c r="BN31" s="228"/>
      <c r="BO31" s="228"/>
      <c r="BP31" s="228"/>
      <c r="BQ31" s="228"/>
      <c r="BR31" s="228"/>
      <c r="BS31" s="228"/>
      <c r="BT31" s="228"/>
      <c r="BU31" s="228"/>
      <c r="BV31" s="228"/>
      <c r="BW31" s="228"/>
      <c r="BX31" s="247" t="s">
        <v>54</v>
      </c>
      <c r="BY31" s="247"/>
      <c r="BZ31" s="247"/>
      <c r="CA31" s="247"/>
      <c r="CB31" s="247"/>
      <c r="CC31" s="247"/>
      <c r="CD31" s="247"/>
      <c r="CE31" s="247"/>
      <c r="CF31" s="247"/>
      <c r="CG31" s="247"/>
      <c r="CH31" s="247"/>
      <c r="CI31" s="247"/>
      <c r="CJ31" s="247"/>
      <c r="CK31" s="247"/>
      <c r="CL31" s="247"/>
      <c r="CM31" s="247"/>
      <c r="CN31" s="248"/>
      <c r="CO31" s="149" t="s">
        <v>30</v>
      </c>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233"/>
      <c r="C32" s="234"/>
      <c r="D32" s="234"/>
      <c r="E32" s="234"/>
      <c r="F32" s="234"/>
      <c r="G32" s="234"/>
      <c r="H32" s="234"/>
      <c r="I32" s="234"/>
      <c r="J32" s="234"/>
      <c r="K32" s="234"/>
      <c r="L32" s="234"/>
      <c r="M32" s="234"/>
      <c r="N32" s="234"/>
      <c r="O32" s="234"/>
      <c r="P32" s="234"/>
      <c r="Q32" s="234"/>
      <c r="R32" s="234"/>
      <c r="S32" s="234"/>
      <c r="T32" s="234"/>
      <c r="U32" s="234"/>
      <c r="V32" s="234"/>
      <c r="W32" s="234"/>
      <c r="X32" s="235"/>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233"/>
      <c r="BH32" s="234"/>
      <c r="BI32" s="234"/>
      <c r="BJ32" s="234"/>
      <c r="BK32" s="234"/>
      <c r="BL32" s="234"/>
      <c r="BM32" s="234"/>
      <c r="BN32" s="234"/>
      <c r="BO32" s="234"/>
      <c r="BP32" s="234"/>
      <c r="BQ32" s="234"/>
      <c r="BR32" s="234"/>
      <c r="BS32" s="234"/>
      <c r="BT32" s="234"/>
      <c r="BU32" s="234"/>
      <c r="BV32" s="234"/>
      <c r="BW32" s="234"/>
      <c r="BX32" s="249" t="s">
        <v>35</v>
      </c>
      <c r="BY32" s="249"/>
      <c r="BZ32" s="249"/>
      <c r="CA32" s="249"/>
      <c r="CB32" s="249"/>
      <c r="CC32" s="249"/>
      <c r="CD32" s="249"/>
      <c r="CE32" s="249"/>
      <c r="CF32" s="249"/>
      <c r="CG32" s="249"/>
      <c r="CH32" s="249"/>
      <c r="CI32" s="249"/>
      <c r="CJ32" s="249"/>
      <c r="CK32" s="249"/>
      <c r="CL32" s="249"/>
      <c r="CM32" s="249"/>
      <c r="CN32" s="250"/>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227" t="s">
        <v>31</v>
      </c>
      <c r="C33" s="228"/>
      <c r="D33" s="228"/>
      <c r="E33" s="228"/>
      <c r="F33" s="228"/>
      <c r="G33" s="228"/>
      <c r="H33" s="228"/>
      <c r="I33" s="228"/>
      <c r="J33" s="228"/>
      <c r="K33" s="228"/>
      <c r="L33" s="228"/>
      <c r="M33" s="228"/>
      <c r="N33" s="228"/>
      <c r="O33" s="228"/>
      <c r="P33" s="228"/>
      <c r="Q33" s="228"/>
      <c r="R33" s="228"/>
      <c r="S33" s="228"/>
      <c r="T33" s="228"/>
      <c r="U33" s="228"/>
      <c r="V33" s="228"/>
      <c r="W33" s="228"/>
      <c r="X33" s="229"/>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151">
        <f>IF($BX$32="四捨五入",ROUND(Y33*0.1,0),IF($BX$32="切り捨て",ROUNDDOWN(Y33*0.1,0),ROUNDUP(Y33*0.1,0)))</f>
        <v>0</v>
      </c>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8">
        <f>SUM(Y33:CN35)</f>
        <v>0</v>
      </c>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230"/>
      <c r="C34" s="231"/>
      <c r="D34" s="231"/>
      <c r="E34" s="231"/>
      <c r="F34" s="231"/>
      <c r="G34" s="231"/>
      <c r="H34" s="231"/>
      <c r="I34" s="231"/>
      <c r="J34" s="231"/>
      <c r="K34" s="231"/>
      <c r="L34" s="231"/>
      <c r="M34" s="231"/>
      <c r="N34" s="231"/>
      <c r="O34" s="231"/>
      <c r="P34" s="231"/>
      <c r="Q34" s="231"/>
      <c r="R34" s="231"/>
      <c r="S34" s="231"/>
      <c r="T34" s="231"/>
      <c r="U34" s="231"/>
      <c r="V34" s="231"/>
      <c r="W34" s="231"/>
      <c r="X34" s="232"/>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233"/>
      <c r="C35" s="234"/>
      <c r="D35" s="234"/>
      <c r="E35" s="234"/>
      <c r="F35" s="234"/>
      <c r="G35" s="234"/>
      <c r="H35" s="234"/>
      <c r="I35" s="234"/>
      <c r="J35" s="234"/>
      <c r="K35" s="234"/>
      <c r="L35" s="234"/>
      <c r="M35" s="234"/>
      <c r="N35" s="234"/>
      <c r="O35" s="234"/>
      <c r="P35" s="234"/>
      <c r="Q35" s="234"/>
      <c r="R35" s="234"/>
      <c r="S35" s="234"/>
      <c r="T35" s="234"/>
      <c r="U35" s="234"/>
      <c r="V35" s="234"/>
      <c r="W35" s="234"/>
      <c r="X35" s="235"/>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227" t="s">
        <v>34</v>
      </c>
      <c r="C36" s="228"/>
      <c r="D36" s="228"/>
      <c r="E36" s="228"/>
      <c r="F36" s="228"/>
      <c r="G36" s="228"/>
      <c r="H36" s="228"/>
      <c r="I36" s="228"/>
      <c r="J36" s="228"/>
      <c r="K36" s="228"/>
      <c r="L36" s="228"/>
      <c r="M36" s="228"/>
      <c r="N36" s="228"/>
      <c r="O36" s="228"/>
      <c r="P36" s="228"/>
      <c r="Q36" s="228"/>
      <c r="R36" s="228"/>
      <c r="S36" s="228"/>
      <c r="T36" s="228"/>
      <c r="U36" s="228"/>
      <c r="V36" s="228"/>
      <c r="W36" s="228"/>
      <c r="X36" s="229"/>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151">
        <f>IF($BX$32="四捨五入",ROUND(Y36*0.08,0),IF($BX$32="切り捨て",ROUNDDOWN(Y36*0.08,0),ROUNDUP(Y36*0.08,0)))</f>
        <v>0</v>
      </c>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8">
        <f>SUM(Y36:CN38)</f>
        <v>0</v>
      </c>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230"/>
      <c r="C37" s="231"/>
      <c r="D37" s="231"/>
      <c r="E37" s="231"/>
      <c r="F37" s="231"/>
      <c r="G37" s="231"/>
      <c r="H37" s="231"/>
      <c r="I37" s="231"/>
      <c r="J37" s="231"/>
      <c r="K37" s="231"/>
      <c r="L37" s="231"/>
      <c r="M37" s="231"/>
      <c r="N37" s="231"/>
      <c r="O37" s="231"/>
      <c r="P37" s="231"/>
      <c r="Q37" s="231"/>
      <c r="R37" s="231"/>
      <c r="S37" s="231"/>
      <c r="T37" s="231"/>
      <c r="U37" s="231"/>
      <c r="V37" s="231"/>
      <c r="W37" s="231"/>
      <c r="X37" s="232"/>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233"/>
      <c r="C38" s="234"/>
      <c r="D38" s="234"/>
      <c r="E38" s="234"/>
      <c r="F38" s="234"/>
      <c r="G38" s="234"/>
      <c r="H38" s="234"/>
      <c r="I38" s="234"/>
      <c r="J38" s="234"/>
      <c r="K38" s="234"/>
      <c r="L38" s="234"/>
      <c r="M38" s="234"/>
      <c r="N38" s="234"/>
      <c r="O38" s="234"/>
      <c r="P38" s="234"/>
      <c r="Q38" s="234"/>
      <c r="R38" s="234"/>
      <c r="S38" s="234"/>
      <c r="T38" s="234"/>
      <c r="U38" s="234"/>
      <c r="V38" s="234"/>
      <c r="W38" s="234"/>
      <c r="X38" s="235"/>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227" t="s">
        <v>32</v>
      </c>
      <c r="C39" s="228"/>
      <c r="D39" s="228"/>
      <c r="E39" s="228"/>
      <c r="F39" s="228"/>
      <c r="G39" s="228"/>
      <c r="H39" s="228"/>
      <c r="I39" s="228"/>
      <c r="J39" s="228"/>
      <c r="K39" s="228"/>
      <c r="L39" s="228"/>
      <c r="M39" s="228"/>
      <c r="N39" s="228"/>
      <c r="O39" s="228"/>
      <c r="P39" s="228"/>
      <c r="Q39" s="228"/>
      <c r="R39" s="228"/>
      <c r="S39" s="228"/>
      <c r="T39" s="228"/>
      <c r="U39" s="228"/>
      <c r="V39" s="228"/>
      <c r="W39" s="228"/>
      <c r="X39" s="229"/>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151">
        <f>IF($BX$32="四捨五入",ROUND(Y39*0.08,0),IF($BX$32="切り捨て",ROUNDDOWN(Y39*0.08,0),ROUNDUP(Y39*0.08,0)))</f>
        <v>0</v>
      </c>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1"/>
      <c r="CN39" s="151"/>
      <c r="CO39" s="158">
        <f>SUM(Y39:CN41)</f>
        <v>0</v>
      </c>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230"/>
      <c r="C40" s="231"/>
      <c r="D40" s="231"/>
      <c r="E40" s="231"/>
      <c r="F40" s="231"/>
      <c r="G40" s="231"/>
      <c r="H40" s="231"/>
      <c r="I40" s="231"/>
      <c r="J40" s="231"/>
      <c r="K40" s="231"/>
      <c r="L40" s="231"/>
      <c r="M40" s="231"/>
      <c r="N40" s="231"/>
      <c r="O40" s="231"/>
      <c r="P40" s="231"/>
      <c r="Q40" s="231"/>
      <c r="R40" s="231"/>
      <c r="S40" s="231"/>
      <c r="T40" s="231"/>
      <c r="U40" s="231"/>
      <c r="V40" s="231"/>
      <c r="W40" s="231"/>
      <c r="X40" s="232"/>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233"/>
      <c r="C41" s="234"/>
      <c r="D41" s="234"/>
      <c r="E41" s="234"/>
      <c r="F41" s="234"/>
      <c r="G41" s="234"/>
      <c r="H41" s="234"/>
      <c r="I41" s="234"/>
      <c r="J41" s="234"/>
      <c r="K41" s="234"/>
      <c r="L41" s="234"/>
      <c r="M41" s="234"/>
      <c r="N41" s="234"/>
      <c r="O41" s="234"/>
      <c r="P41" s="234"/>
      <c r="Q41" s="234"/>
      <c r="R41" s="234"/>
      <c r="S41" s="234"/>
      <c r="T41" s="234"/>
      <c r="U41" s="234"/>
      <c r="V41" s="234"/>
      <c r="W41" s="234"/>
      <c r="X41" s="235"/>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227" t="s">
        <v>37</v>
      </c>
      <c r="C42" s="228"/>
      <c r="D42" s="228"/>
      <c r="E42" s="228"/>
      <c r="F42" s="228"/>
      <c r="G42" s="228"/>
      <c r="H42" s="228"/>
      <c r="I42" s="228"/>
      <c r="J42" s="228"/>
      <c r="K42" s="228"/>
      <c r="L42" s="228"/>
      <c r="M42" s="228"/>
      <c r="N42" s="228"/>
      <c r="O42" s="228"/>
      <c r="P42" s="228"/>
      <c r="Q42" s="228"/>
      <c r="R42" s="228"/>
      <c r="S42" s="228"/>
      <c r="T42" s="228"/>
      <c r="U42" s="228"/>
      <c r="V42" s="228"/>
      <c r="W42" s="228"/>
      <c r="X42" s="229"/>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8">
        <f>SUM(Y42:CN44)</f>
        <v>0</v>
      </c>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230"/>
      <c r="C43" s="231"/>
      <c r="D43" s="231"/>
      <c r="E43" s="231"/>
      <c r="F43" s="231"/>
      <c r="G43" s="231"/>
      <c r="H43" s="231"/>
      <c r="I43" s="231"/>
      <c r="J43" s="231"/>
      <c r="K43" s="231"/>
      <c r="L43" s="231"/>
      <c r="M43" s="231"/>
      <c r="N43" s="231"/>
      <c r="O43" s="231"/>
      <c r="P43" s="231"/>
      <c r="Q43" s="231"/>
      <c r="R43" s="231"/>
      <c r="S43" s="231"/>
      <c r="T43" s="231"/>
      <c r="U43" s="231"/>
      <c r="V43" s="231"/>
      <c r="W43" s="231"/>
      <c r="X43" s="232"/>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233"/>
      <c r="C44" s="234"/>
      <c r="D44" s="234"/>
      <c r="E44" s="234"/>
      <c r="F44" s="234"/>
      <c r="G44" s="234"/>
      <c r="H44" s="234"/>
      <c r="I44" s="234"/>
      <c r="J44" s="234"/>
      <c r="K44" s="234"/>
      <c r="L44" s="234"/>
      <c r="M44" s="234"/>
      <c r="N44" s="234"/>
      <c r="O44" s="234"/>
      <c r="P44" s="234"/>
      <c r="Q44" s="234"/>
      <c r="R44" s="234"/>
      <c r="S44" s="234"/>
      <c r="T44" s="234"/>
      <c r="U44" s="234"/>
      <c r="V44" s="234"/>
      <c r="W44" s="234"/>
      <c r="X44" s="235"/>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227" t="s">
        <v>33</v>
      </c>
      <c r="C45" s="228"/>
      <c r="D45" s="228"/>
      <c r="E45" s="228"/>
      <c r="F45" s="228"/>
      <c r="G45" s="228"/>
      <c r="H45" s="228"/>
      <c r="I45" s="228"/>
      <c r="J45" s="228"/>
      <c r="K45" s="228"/>
      <c r="L45" s="228"/>
      <c r="M45" s="228"/>
      <c r="N45" s="228"/>
      <c r="O45" s="228"/>
      <c r="P45" s="228"/>
      <c r="Q45" s="228"/>
      <c r="R45" s="228"/>
      <c r="S45" s="228"/>
      <c r="T45" s="228"/>
      <c r="U45" s="228"/>
      <c r="V45" s="228"/>
      <c r="W45" s="228"/>
      <c r="X45" s="229"/>
      <c r="Y45" s="150">
        <f>SUM(Y33:BF44)</f>
        <v>0</v>
      </c>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1">
        <f>SUM(BG33:CN44)</f>
        <v>0</v>
      </c>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2"/>
      <c r="CO45" s="154">
        <f>SUM(CO33:DZ44)</f>
        <v>0</v>
      </c>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6"/>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2"/>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2"/>
      <c r="CO46" s="157"/>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9"/>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233"/>
      <c r="C47" s="234"/>
      <c r="D47" s="234"/>
      <c r="E47" s="234"/>
      <c r="F47" s="234"/>
      <c r="G47" s="234"/>
      <c r="H47" s="234"/>
      <c r="I47" s="234"/>
      <c r="J47" s="234"/>
      <c r="K47" s="234"/>
      <c r="L47" s="234"/>
      <c r="M47" s="234"/>
      <c r="N47" s="234"/>
      <c r="O47" s="234"/>
      <c r="P47" s="234"/>
      <c r="Q47" s="234"/>
      <c r="R47" s="234"/>
      <c r="S47" s="234"/>
      <c r="T47" s="234"/>
      <c r="U47" s="234"/>
      <c r="V47" s="234"/>
      <c r="W47" s="234"/>
      <c r="X47" s="235"/>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2"/>
      <c r="CO47" s="160"/>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2"/>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ht="10.5" customHeight="1"/>
    <row r="50" ht="10.5" customHeight="1"/>
    <row r="51" ht="10.5"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row r="70" ht="10.050000000000001" customHeight="1"/>
    <row r="71" ht="10.050000000000001" customHeight="1"/>
    <row r="72" ht="10.050000000000001" customHeight="1"/>
    <row r="73" ht="10.050000000000001" customHeight="1"/>
    <row r="74" ht="10.050000000000001" customHeight="1"/>
    <row r="75" ht="10.050000000000001" customHeight="1"/>
    <row r="76" ht="10.050000000000001" customHeight="1"/>
    <row r="77" ht="10.050000000000001" customHeight="1"/>
    <row r="78" ht="10.050000000000001" customHeight="1"/>
    <row r="79" ht="10.050000000000001" customHeight="1"/>
    <row r="8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sheetData>
  <sheetProtection sheet="1" formatCells="0" formatColumns="0" formatRows="0" insertColumns="0" insertRows="0" insertHyperlinks="0" deleteColumns="0" deleteRows="0" sort="0" autoFilter="0"/>
  <mergeCells count="84">
    <mergeCell ref="B9:Q10"/>
    <mergeCell ref="R9:X10"/>
    <mergeCell ref="Y9:AO10"/>
    <mergeCell ref="BT9:CF10"/>
    <mergeCell ref="CG9:CV10"/>
    <mergeCell ref="B1:DZ2"/>
    <mergeCell ref="B5:S6"/>
    <mergeCell ref="T5:BP6"/>
    <mergeCell ref="CW5:DK6"/>
    <mergeCell ref="DL5:DZ6"/>
    <mergeCell ref="CZ11:DZ12"/>
    <mergeCell ref="B12:Q13"/>
    <mergeCell ref="R12:X13"/>
    <mergeCell ref="Y12:AO13"/>
    <mergeCell ref="BT13:CF14"/>
    <mergeCell ref="CG13:DT14"/>
    <mergeCell ref="DU13:DZ14"/>
    <mergeCell ref="B14:Q15"/>
    <mergeCell ref="R14:X15"/>
    <mergeCell ref="Y14:BF15"/>
    <mergeCell ref="BT11:CF12"/>
    <mergeCell ref="CG11:CI12"/>
    <mergeCell ref="CJ11:CN12"/>
    <mergeCell ref="CO11:CQ12"/>
    <mergeCell ref="CR11:CV12"/>
    <mergeCell ref="CW11:CY12"/>
    <mergeCell ref="BT15:CF16"/>
    <mergeCell ref="CG15:CH15"/>
    <mergeCell ref="CI15:DZ15"/>
    <mergeCell ref="CG16:DZ16"/>
    <mergeCell ref="B17:Q18"/>
    <mergeCell ref="R17:X18"/>
    <mergeCell ref="Y17:BF18"/>
    <mergeCell ref="BT17:CF20"/>
    <mergeCell ref="CG17:CN18"/>
    <mergeCell ref="CO17:DC18"/>
    <mergeCell ref="DD17:DK18"/>
    <mergeCell ref="DL17:DZ18"/>
    <mergeCell ref="CG19:CN20"/>
    <mergeCell ref="CO19:DC20"/>
    <mergeCell ref="DD19:DK20"/>
    <mergeCell ref="DL19:DZ20"/>
    <mergeCell ref="DL21:DZ22"/>
    <mergeCell ref="B23:X26"/>
    <mergeCell ref="Y23:BF26"/>
    <mergeCell ref="CG23:CN24"/>
    <mergeCell ref="CO23:DC24"/>
    <mergeCell ref="DD23:DK24"/>
    <mergeCell ref="DL23:DZ24"/>
    <mergeCell ref="CG25:CN26"/>
    <mergeCell ref="CO25:DZ26"/>
    <mergeCell ref="B20:X21"/>
    <mergeCell ref="Y20:BF21"/>
    <mergeCell ref="BT21:CF26"/>
    <mergeCell ref="CG21:CN22"/>
    <mergeCell ref="CO21:DC22"/>
    <mergeCell ref="DD21:DK22"/>
    <mergeCell ref="B29:DZ30"/>
    <mergeCell ref="B31:X32"/>
    <mergeCell ref="Y31:BF32"/>
    <mergeCell ref="BG31:BW32"/>
    <mergeCell ref="BX31:CN31"/>
    <mergeCell ref="CO31:DZ32"/>
    <mergeCell ref="BX32:CN32"/>
    <mergeCell ref="B33:X35"/>
    <mergeCell ref="Y33:BF35"/>
    <mergeCell ref="BG33:CN35"/>
    <mergeCell ref="CO33:DZ35"/>
    <mergeCell ref="B36:X38"/>
    <mergeCell ref="Y36:BF38"/>
    <mergeCell ref="BG36:CN38"/>
    <mergeCell ref="CO36:DZ38"/>
    <mergeCell ref="B45:X47"/>
    <mergeCell ref="Y45:BF47"/>
    <mergeCell ref="BG45:CN47"/>
    <mergeCell ref="CO45:DZ47"/>
    <mergeCell ref="B39:X41"/>
    <mergeCell ref="Y39:BF41"/>
    <mergeCell ref="BG39:CN41"/>
    <mergeCell ref="CO39:DZ41"/>
    <mergeCell ref="B42:X44"/>
    <mergeCell ref="Y42:BF44"/>
    <mergeCell ref="BG42:CN44"/>
    <mergeCell ref="CO42:DZ44"/>
  </mergeCells>
  <phoneticPr fontId="3"/>
  <conditionalFormatting sqref="Q27:Q28">
    <cfRule type="expression" dxfId="45" priority="22">
      <formula>$Y$23=""</formula>
    </cfRule>
  </conditionalFormatting>
  <conditionalFormatting sqref="T5 T7:BL7">
    <cfRule type="expression" dxfId="44" priority="23">
      <formula>$T$5&lt;&gt;""</formula>
    </cfRule>
  </conditionalFormatting>
  <conditionalFormatting sqref="T5">
    <cfRule type="expression" dxfId="43" priority="18">
      <formula>$Q$5&lt;&gt;""</formula>
    </cfRule>
  </conditionalFormatting>
  <conditionalFormatting sqref="X8">
    <cfRule type="expression" dxfId="42" priority="24">
      <formula>$T$5=""</formula>
    </cfRule>
  </conditionalFormatting>
  <conditionalFormatting sqref="Y12">
    <cfRule type="expression" dxfId="41" priority="16">
      <formula>$Y$12&lt;&gt;""</formula>
    </cfRule>
  </conditionalFormatting>
  <conditionalFormatting sqref="Y14">
    <cfRule type="expression" dxfId="40" priority="15">
      <formula>$Y$14&lt;&gt;""</formula>
    </cfRule>
  </conditionalFormatting>
  <conditionalFormatting sqref="Y20">
    <cfRule type="expression" dxfId="39" priority="14">
      <formula>$Y$20&lt;&gt;""</formula>
    </cfRule>
  </conditionalFormatting>
  <conditionalFormatting sqref="Y23">
    <cfRule type="expression" dxfId="38" priority="13">
      <formula>$Y$23&lt;&gt;""</formula>
    </cfRule>
  </conditionalFormatting>
  <conditionalFormatting sqref="Y33:BF35">
    <cfRule type="expression" dxfId="37" priority="4">
      <formula>$Y$33&lt;&gt;""</formula>
    </cfRule>
  </conditionalFormatting>
  <conditionalFormatting sqref="Y36:BF38">
    <cfRule type="expression" dxfId="36" priority="3">
      <formula>$Y$36&lt;&gt;""</formula>
    </cfRule>
  </conditionalFormatting>
  <conditionalFormatting sqref="Y39:BF41">
    <cfRule type="expression" dxfId="35" priority="2">
      <formula>$Y$39&lt;&gt;""</formula>
    </cfRule>
  </conditionalFormatting>
  <conditionalFormatting sqref="Y42:BF44">
    <cfRule type="expression" dxfId="34" priority="1">
      <formula>$Y$42&lt;&gt;""</formula>
    </cfRule>
  </conditionalFormatting>
  <conditionalFormatting sqref="CG9">
    <cfRule type="expression" dxfId="33" priority="12">
      <formula>$CG$9&lt;&gt;""</formula>
    </cfRule>
    <cfRule type="expression" dxfId="32" priority="17">
      <formula>$CN$10&lt;&gt;""</formula>
    </cfRule>
  </conditionalFormatting>
  <conditionalFormatting sqref="CG13">
    <cfRule type="expression" dxfId="31" priority="9">
      <formula>$CG$13&lt;&gt;""</formula>
    </cfRule>
  </conditionalFormatting>
  <conditionalFormatting sqref="CG16">
    <cfRule type="expression" dxfId="30" priority="8">
      <formula>$CG$16&lt;&gt;""</formula>
    </cfRule>
  </conditionalFormatting>
  <conditionalFormatting sqref="CI15">
    <cfRule type="expression" dxfId="29" priority="21">
      <formula>$CI$15&lt;&gt;""</formula>
    </cfRule>
  </conditionalFormatting>
  <conditionalFormatting sqref="CO17 CO19 CO21 CO23">
    <cfRule type="expression" dxfId="28" priority="7">
      <formula>CO17&lt;&gt;""</formula>
    </cfRule>
  </conditionalFormatting>
  <conditionalFormatting sqref="CO25">
    <cfRule type="expression" dxfId="27" priority="5">
      <formula>$CO$25&lt;&gt;""</formula>
    </cfRule>
  </conditionalFormatting>
  <conditionalFormatting sqref="CW11 CZ11">
    <cfRule type="expression" dxfId="26" priority="10">
      <formula>$EA$12=2</formula>
    </cfRule>
  </conditionalFormatting>
  <conditionalFormatting sqref="CZ11">
    <cfRule type="expression" dxfId="25" priority="11">
      <formula>$CZ$11&lt;&gt;""</formula>
    </cfRule>
  </conditionalFormatting>
  <conditionalFormatting sqref="DL5">
    <cfRule type="expression" dxfId="24" priority="20">
      <formula>$DL$5&lt;&gt;""</formula>
    </cfRule>
  </conditionalFormatting>
  <conditionalFormatting sqref="DL17 DL19 DL21 DL23">
    <cfRule type="expression" dxfId="23" priority="6">
      <formula>DL17&lt;&gt;""</formula>
    </cfRule>
  </conditionalFormatting>
  <conditionalFormatting sqref="EA14:EO15">
    <cfRule type="expression" dxfId="22" priority="19">
      <formula>#REF!&lt;&gt;""</formula>
    </cfRule>
  </conditionalFormatting>
  <dataValidations count="7">
    <dataValidation type="textLength" allowBlank="1" showInputMessage="1" showErrorMessage="1" error="5桁もしくは6桁の数字を続けて入力してください。" sqref="Y12:AO13" xr:uid="{2CB21C0F-49F1-42EA-8B50-6173CA0F37AB}">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15773B2D-D476-485E-88B3-58564A203B8A}">
      <formula1>13</formula1>
      <formula2>13</formula2>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B695C5EB-30FD-4ECD-AE0F-8AEDA6728B1A}">
      <formula1>7</formula1>
    </dataValidation>
    <dataValidation type="list" allowBlank="1" showInputMessage="1" sqref="CO23" xr:uid="{0386EA4F-1A13-40FD-9E59-3FF2F71DD929}">
      <formula1>"当座,普通"</formula1>
    </dataValidation>
    <dataValidation type="textLength" allowBlank="1" showInputMessage="1" showErrorMessage="1" error="13桁の数字を続けて入力してください。" sqref="Y17" xr:uid="{4AF40554-8177-46D5-B024-75DD3C799F4D}">
      <formula1>13</formula1>
      <formula2>13</formula2>
    </dataValidation>
    <dataValidation type="list" allowBlank="1" showInputMessage="1" showErrorMessage="1" sqref="BX32:CN32" xr:uid="{21059A57-6684-4C6F-859D-7639A1DB55E0}">
      <formula1>"四捨五入,切り捨て,切り上げ"</formula1>
    </dataValidation>
    <dataValidation type="textLength" allowBlank="1" showInputMessage="1" showErrorMessage="1" error="4桁の数字を続けて入力してください。" sqref="AJ8" xr:uid="{22E2D5A9-E642-4447-97E7-B2842844AB3B}">
      <formula1>4</formula1>
      <formula2>4</formula2>
    </dataValidation>
  </dataValidations>
  <printOptions horizontalCentered="1"/>
  <pageMargins left="0.39370078740157483" right="0.39370078740157483" top="0.39370078740157483" bottom="0.39370078740157483"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87</xdr:col>
                    <xdr:colOff>76200</xdr:colOff>
                    <xdr:row>10</xdr:row>
                    <xdr:rowOff>15240</xdr:rowOff>
                  </from>
                  <to>
                    <xdr:col>91</xdr:col>
                    <xdr:colOff>60960</xdr:colOff>
                    <xdr:row>11</xdr:row>
                    <xdr:rowOff>121920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96</xdr:col>
                    <xdr:colOff>22860</xdr:colOff>
                    <xdr:row>10</xdr:row>
                    <xdr:rowOff>15240</xdr:rowOff>
                  </from>
                  <to>
                    <xdr:col>99</xdr:col>
                    <xdr:colOff>60960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1772155-32D4-4BF9-95B6-CD180A065745}">
          <x14:formula1>
            <xm:f>部署CD!$A$2:$A$76</xm:f>
          </x14:formula1>
          <xm:sqref>T7:AX7 T5</xm:sqref>
        </x14:dataValidation>
        <x14:dataValidation type="list" allowBlank="1" showDropDown="1" showInputMessage="1" showErrorMessage="1" error="4桁の数字を正しく入力してください。" xr:uid="{6C18E367-C915-4AE8-91CB-C1153D8ADDCB}">
          <x14:formula1>
            <xm:f>部署CD!$B$2:$B$76</xm:f>
          </x14:formula1>
          <xm:sqref>Y9:AO10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8D15-5D52-489F-9121-EB3AF8B5AAE6}">
  <sheetPr codeName="Sheet10">
    <tabColor theme="5" tint="-0.249977111117893"/>
    <pageSetUpPr fitToPage="1"/>
  </sheetPr>
  <dimension ref="A1:EQ125"/>
  <sheetViews>
    <sheetView showGridLines="0" showZeros="0" zoomScaleNormal="100" zoomScaleSheetLayoutView="100" workbookViewId="0">
      <selection activeCell="S23" sqref="S23"/>
    </sheetView>
  </sheetViews>
  <sheetFormatPr defaultColWidth="9" defaultRowHeight="10.8"/>
  <cols>
    <col min="1" max="105" width="1" style="13" customWidth="1"/>
    <col min="106" max="106" width="1.5" style="13" customWidth="1"/>
    <col min="107" max="107" width="2.19921875" style="13" customWidth="1"/>
    <col min="108" max="108" width="1.5" style="13" customWidth="1"/>
    <col min="109" max="109" width="1.5" style="15" customWidth="1"/>
    <col min="110" max="144" width="1.5" style="13" customWidth="1"/>
    <col min="145" max="16384" width="9" style="13"/>
  </cols>
  <sheetData>
    <row r="1" spans="2:147" s="14" customFormat="1" ht="10.050000000000001" customHeight="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44"/>
      <c r="CQ1" s="44"/>
      <c r="CR1" s="44"/>
      <c r="CS1" s="44"/>
      <c r="CT1" s="44"/>
      <c r="CU1" s="44"/>
      <c r="CV1" s="44"/>
      <c r="CW1" s="44"/>
      <c r="CX1" s="44"/>
      <c r="CY1" s="44"/>
      <c r="CZ1" s="44"/>
      <c r="DA1" s="44"/>
      <c r="DB1" s="5"/>
      <c r="DC1" s="5"/>
      <c r="DD1" s="5"/>
      <c r="DE1" s="6"/>
      <c r="DF1" s="5"/>
      <c r="DG1" s="5"/>
      <c r="DH1" s="5"/>
      <c r="DI1" s="5"/>
      <c r="DJ1" s="5"/>
      <c r="DK1" s="5"/>
      <c r="DL1" s="5"/>
      <c r="DM1" s="5"/>
      <c r="DN1" s="5"/>
      <c r="DO1" s="5"/>
      <c r="DP1" s="5"/>
      <c r="DQ1" s="5"/>
      <c r="DR1" s="5"/>
      <c r="DS1" s="5"/>
      <c r="DT1" s="5"/>
      <c r="DU1" s="5"/>
      <c r="DV1" s="5"/>
      <c r="DW1" s="5"/>
      <c r="DX1" s="5"/>
      <c r="DY1" s="5"/>
      <c r="DZ1" s="5"/>
      <c r="EA1" s="5"/>
      <c r="EB1" s="5"/>
      <c r="EC1" s="5"/>
      <c r="ED1" s="5"/>
      <c r="EE1" s="5"/>
      <c r="EF1" s="5"/>
    </row>
    <row r="2" spans="2:147" s="14" customFormat="1" ht="10.050000000000001"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44"/>
      <c r="CQ2" s="44"/>
      <c r="CR2" s="44"/>
      <c r="CS2" s="44"/>
      <c r="CT2" s="44"/>
      <c r="CU2" s="44"/>
      <c r="CV2" s="44"/>
      <c r="CW2" s="44"/>
      <c r="CX2" s="44"/>
      <c r="CY2" s="44"/>
      <c r="CZ2" s="44"/>
      <c r="DA2" s="44"/>
      <c r="DB2" s="5"/>
      <c r="DC2" s="5"/>
      <c r="DD2" s="5"/>
      <c r="DE2" s="6"/>
      <c r="DF2" s="5"/>
      <c r="DG2" s="5"/>
      <c r="DH2" s="5"/>
      <c r="DI2" s="5"/>
      <c r="DJ2" s="5"/>
      <c r="DK2" s="5"/>
      <c r="DL2" s="5"/>
      <c r="DM2" s="5"/>
      <c r="DN2" s="5"/>
      <c r="DO2" s="5"/>
      <c r="DP2" s="5"/>
      <c r="DQ2" s="5"/>
      <c r="DR2" s="5"/>
      <c r="DS2" s="5"/>
      <c r="DT2" s="5"/>
      <c r="DU2" s="5"/>
      <c r="DV2" s="5"/>
      <c r="DW2" s="5"/>
      <c r="DX2" s="5"/>
      <c r="DY2" s="5"/>
      <c r="DZ2" s="5"/>
      <c r="EA2" s="5"/>
      <c r="EB2" s="5"/>
      <c r="EC2" s="5"/>
      <c r="ED2" s="5"/>
      <c r="EE2" s="5"/>
      <c r="EF2" s="5"/>
    </row>
    <row r="3" spans="2:147" s="14" customFormat="1" ht="10.050000000000001"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44"/>
      <c r="CQ3" s="44"/>
      <c r="CR3" s="44"/>
      <c r="CS3" s="44"/>
      <c r="CT3" s="44"/>
      <c r="CU3" s="44"/>
      <c r="CV3" s="44"/>
      <c r="CW3" s="44"/>
      <c r="CX3" s="44"/>
      <c r="CY3" s="44"/>
      <c r="CZ3" s="44"/>
      <c r="DA3" s="44"/>
      <c r="DB3" s="5"/>
      <c r="DC3" s="5"/>
      <c r="DD3" s="5"/>
      <c r="DE3" s="6"/>
      <c r="DF3" s="5"/>
      <c r="DG3" s="5"/>
      <c r="DH3" s="5"/>
      <c r="DI3" s="5"/>
      <c r="DJ3" s="5"/>
      <c r="DK3" s="5"/>
      <c r="DL3" s="5"/>
      <c r="DM3" s="5"/>
      <c r="DN3" s="5"/>
      <c r="DO3" s="5"/>
      <c r="DP3" s="5"/>
      <c r="DQ3" s="5"/>
      <c r="DR3" s="5"/>
      <c r="DS3" s="5"/>
      <c r="DT3" s="5"/>
      <c r="DU3" s="5"/>
      <c r="DV3" s="5"/>
      <c r="DW3" s="5"/>
      <c r="DX3" s="5"/>
      <c r="DY3" s="5"/>
      <c r="DZ3" s="5"/>
      <c r="EA3" s="5"/>
      <c r="EB3" s="5"/>
      <c r="EC3" s="5"/>
      <c r="ED3" s="5"/>
      <c r="EE3" s="5"/>
      <c r="EF3" s="5"/>
    </row>
    <row r="4" spans="2:147" s="14" customFormat="1" ht="10.050000000000001"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5"/>
      <c r="DC4" s="5"/>
      <c r="DD4" s="5"/>
      <c r="DE4" s="6"/>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2:147" s="14" customFormat="1" ht="10.050000000000001"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01" t="s">
        <v>41</v>
      </c>
      <c r="BN5" s="302"/>
      <c r="BO5" s="302"/>
      <c r="BP5" s="302"/>
      <c r="BQ5" s="302"/>
      <c r="BR5" s="302"/>
      <c r="BS5" s="302"/>
      <c r="BT5" s="302"/>
      <c r="BU5" s="302"/>
      <c r="BV5" s="302"/>
      <c r="BW5" s="302"/>
      <c r="BX5" s="302"/>
      <c r="BY5" s="302"/>
      <c r="BZ5" s="302"/>
      <c r="CA5" s="303"/>
      <c r="CB5" s="291"/>
      <c r="CC5" s="292"/>
      <c r="CD5" s="292"/>
      <c r="CE5" s="292"/>
      <c r="CF5" s="292"/>
      <c r="CG5" s="292"/>
      <c r="CH5" s="292"/>
      <c r="CI5" s="292"/>
      <c r="CJ5" s="292"/>
      <c r="CK5" s="292"/>
      <c r="CL5" s="292"/>
      <c r="CM5" s="292"/>
      <c r="CN5" s="292"/>
      <c r="CO5" s="293"/>
      <c r="CP5" s="44"/>
      <c r="CQ5" s="44"/>
      <c r="CR5" s="44"/>
      <c r="CS5" s="44"/>
      <c r="CT5" s="44"/>
      <c r="CU5" s="44"/>
      <c r="CV5" s="44"/>
      <c r="CW5" s="44"/>
      <c r="CX5" s="44"/>
      <c r="CY5" s="44"/>
      <c r="CZ5" s="44"/>
      <c r="DA5" s="44"/>
      <c r="DB5" s="44"/>
      <c r="DC5" s="44"/>
      <c r="DD5" s="44"/>
      <c r="DE5" s="44"/>
      <c r="DF5" s="44"/>
      <c r="DG5" s="44"/>
      <c r="DH5" s="44"/>
      <c r="DI5" s="44"/>
      <c r="DJ5" s="44"/>
      <c r="DK5" s="44"/>
      <c r="DL5" s="44"/>
      <c r="DM5" s="5"/>
      <c r="DN5" s="5"/>
      <c r="DO5" s="5"/>
      <c r="DP5" s="6"/>
      <c r="DQ5" s="5"/>
      <c r="DR5" s="5"/>
      <c r="DS5" s="5"/>
      <c r="DT5" s="5"/>
      <c r="DU5" s="5"/>
      <c r="DV5" s="5"/>
      <c r="DW5" s="5"/>
      <c r="DX5" s="5"/>
      <c r="DY5" s="5"/>
      <c r="DZ5" s="5"/>
      <c r="EA5" s="5"/>
      <c r="EB5" s="5"/>
      <c r="EC5" s="5"/>
      <c r="ED5" s="5"/>
      <c r="EE5" s="5"/>
      <c r="EF5" s="5"/>
      <c r="EG5" s="5"/>
      <c r="EH5" s="5"/>
      <c r="EI5" s="5"/>
      <c r="EJ5" s="5"/>
      <c r="EK5" s="5"/>
      <c r="EL5" s="5"/>
      <c r="EM5" s="5"/>
      <c r="EN5" s="5"/>
      <c r="EO5" s="5"/>
      <c r="EP5" s="5"/>
      <c r="EQ5" s="5"/>
    </row>
    <row r="6" spans="2:147" s="14" customFormat="1" ht="10.050000000000001"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04"/>
      <c r="BN6" s="305"/>
      <c r="BO6" s="305"/>
      <c r="BP6" s="305"/>
      <c r="BQ6" s="305"/>
      <c r="BR6" s="305"/>
      <c r="BS6" s="305"/>
      <c r="BT6" s="305"/>
      <c r="BU6" s="305"/>
      <c r="BV6" s="305"/>
      <c r="BW6" s="305"/>
      <c r="BX6" s="305"/>
      <c r="BY6" s="305"/>
      <c r="BZ6" s="305"/>
      <c r="CA6" s="306"/>
      <c r="CB6" s="294"/>
      <c r="CC6" s="295"/>
      <c r="CD6" s="295"/>
      <c r="CE6" s="295"/>
      <c r="CF6" s="295"/>
      <c r="CG6" s="295"/>
      <c r="CH6" s="295"/>
      <c r="CI6" s="295"/>
      <c r="CJ6" s="295"/>
      <c r="CK6" s="295"/>
      <c r="CL6" s="295"/>
      <c r="CM6" s="295"/>
      <c r="CN6" s="295"/>
      <c r="CO6" s="296"/>
      <c r="CP6" s="44"/>
      <c r="CQ6" s="44"/>
      <c r="CR6" s="44"/>
      <c r="CS6" s="44"/>
      <c r="CT6" s="44"/>
      <c r="CU6" s="44"/>
      <c r="CV6" s="44"/>
      <c r="CW6" s="44"/>
      <c r="CX6" s="44"/>
      <c r="CY6" s="44"/>
      <c r="CZ6" s="44"/>
      <c r="DA6" s="44"/>
      <c r="DB6" s="44"/>
      <c r="DC6" s="44"/>
      <c r="DD6" s="44"/>
      <c r="DE6" s="44"/>
      <c r="DF6" s="44"/>
      <c r="DG6" s="44"/>
      <c r="DH6" s="44"/>
      <c r="DI6" s="44"/>
      <c r="DJ6" s="44"/>
      <c r="DK6" s="44"/>
      <c r="DL6" s="44"/>
      <c r="DM6" s="5"/>
      <c r="DN6" s="5"/>
      <c r="DO6" s="5"/>
      <c r="DP6" s="6"/>
      <c r="DQ6" s="5"/>
      <c r="DR6" s="5"/>
      <c r="DS6" s="5"/>
      <c r="DT6" s="5"/>
      <c r="DU6" s="5"/>
      <c r="DV6" s="5"/>
      <c r="DW6" s="5"/>
      <c r="DX6" s="5"/>
      <c r="DY6" s="5"/>
      <c r="DZ6" s="5"/>
      <c r="EA6" s="5"/>
      <c r="EB6" s="5"/>
      <c r="EC6" s="5"/>
      <c r="ED6" s="5"/>
      <c r="EE6" s="5"/>
      <c r="EF6" s="5"/>
      <c r="EG6" s="5"/>
      <c r="EH6" s="5"/>
      <c r="EI6" s="5"/>
      <c r="EJ6" s="5"/>
      <c r="EK6" s="5"/>
      <c r="EL6" s="5"/>
      <c r="EM6" s="5"/>
      <c r="EN6" s="5"/>
      <c r="EO6" s="5"/>
      <c r="EP6" s="5"/>
      <c r="EQ6" s="5"/>
    </row>
    <row r="7" spans="2:147" s="14" customFormat="1" ht="10.050000000000001" customHeight="1" thickBo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07"/>
      <c r="BN7" s="308"/>
      <c r="BO7" s="308"/>
      <c r="BP7" s="308"/>
      <c r="BQ7" s="308"/>
      <c r="BR7" s="308"/>
      <c r="BS7" s="308"/>
      <c r="BT7" s="308"/>
      <c r="BU7" s="308"/>
      <c r="BV7" s="308"/>
      <c r="BW7" s="308"/>
      <c r="BX7" s="308"/>
      <c r="BY7" s="308"/>
      <c r="BZ7" s="308"/>
      <c r="CA7" s="309"/>
      <c r="CB7" s="297"/>
      <c r="CC7" s="298"/>
      <c r="CD7" s="298"/>
      <c r="CE7" s="298"/>
      <c r="CF7" s="298"/>
      <c r="CG7" s="298"/>
      <c r="CH7" s="298"/>
      <c r="CI7" s="298"/>
      <c r="CJ7" s="298"/>
      <c r="CK7" s="298"/>
      <c r="CL7" s="298"/>
      <c r="CM7" s="298"/>
      <c r="CN7" s="298"/>
      <c r="CO7" s="299"/>
      <c r="CP7" s="33"/>
      <c r="CQ7" s="33"/>
      <c r="CR7" s="33"/>
      <c r="CS7" s="33"/>
      <c r="CT7" s="33"/>
      <c r="CU7" s="33"/>
      <c r="CV7" s="33"/>
      <c r="CW7" s="33"/>
      <c r="CX7" s="33"/>
      <c r="CY7" s="33"/>
      <c r="CZ7" s="33"/>
      <c r="DA7" s="33"/>
      <c r="DB7" s="33"/>
      <c r="DC7" s="33"/>
      <c r="DD7" s="33"/>
      <c r="DE7" s="33"/>
      <c r="DF7" s="33"/>
      <c r="DG7" s="33"/>
      <c r="DH7" s="33"/>
      <c r="DI7" s="33"/>
      <c r="DJ7" s="33"/>
      <c r="DK7" s="33"/>
      <c r="DL7" s="5"/>
      <c r="DM7" s="5"/>
      <c r="DN7" s="5"/>
      <c r="DO7" s="6"/>
      <c r="DP7" s="5"/>
      <c r="DQ7" s="5"/>
      <c r="DR7" s="5"/>
      <c r="DS7" s="5"/>
      <c r="DT7" s="5"/>
      <c r="DU7" s="5"/>
      <c r="DV7" s="5"/>
      <c r="DW7" s="5"/>
      <c r="DX7" s="5"/>
      <c r="DY7" s="5"/>
      <c r="DZ7" s="5"/>
      <c r="EA7" s="5"/>
      <c r="EB7" s="5"/>
      <c r="EC7" s="5"/>
      <c r="ED7" s="5"/>
      <c r="EE7" s="5"/>
      <c r="EF7" s="5"/>
      <c r="EG7" s="5"/>
      <c r="EH7" s="5"/>
      <c r="EI7" s="5"/>
      <c r="EJ7" s="5"/>
      <c r="EK7" s="5"/>
      <c r="EL7" s="5"/>
      <c r="EM7" s="5"/>
      <c r="EN7" s="5"/>
      <c r="EO7" s="5"/>
      <c r="EP7" s="5"/>
    </row>
    <row r="8" spans="2:147" s="14" customFormat="1" ht="10.050000000000001" customHeight="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23"/>
      <c r="BL8" s="23"/>
      <c r="BM8" s="23"/>
      <c r="BN8" s="23"/>
      <c r="BO8" s="23"/>
      <c r="BP8" s="23"/>
      <c r="BQ8" s="23"/>
      <c r="BR8" s="23"/>
      <c r="BS8" s="23"/>
      <c r="BT8" s="23"/>
      <c r="BU8" s="23"/>
      <c r="BV8" s="23"/>
      <c r="BW8" s="23"/>
      <c r="BX8" s="23"/>
      <c r="BY8" s="23"/>
      <c r="BZ8" s="24"/>
      <c r="CA8" s="24"/>
      <c r="CB8" s="24"/>
      <c r="CC8" s="24"/>
      <c r="CD8" s="24"/>
      <c r="CE8" s="24"/>
      <c r="CF8" s="24"/>
      <c r="CG8" s="24"/>
      <c r="CH8" s="24"/>
      <c r="CI8" s="24"/>
      <c r="CJ8" s="24"/>
      <c r="CK8" s="24"/>
      <c r="CL8" s="24"/>
      <c r="CM8" s="24"/>
      <c r="CN8" s="24"/>
      <c r="CO8" s="24"/>
      <c r="CP8" s="33"/>
      <c r="CQ8" s="33"/>
      <c r="CR8" s="33"/>
      <c r="CS8" s="33"/>
      <c r="CT8" s="33"/>
      <c r="CU8" s="33"/>
      <c r="CV8" s="33"/>
      <c r="CW8" s="33"/>
      <c r="CX8" s="33"/>
      <c r="CY8" s="33"/>
      <c r="CZ8" s="33"/>
      <c r="DA8" s="33"/>
      <c r="DB8" s="33"/>
      <c r="DC8" s="33"/>
      <c r="DD8" s="33"/>
      <c r="DE8" s="33"/>
      <c r="DF8" s="33"/>
      <c r="DG8" s="33"/>
      <c r="DH8" s="33"/>
      <c r="DI8" s="33"/>
      <c r="DJ8" s="33"/>
      <c r="DK8" s="33"/>
      <c r="DL8" s="5"/>
      <c r="DM8" s="5"/>
      <c r="DN8" s="5"/>
      <c r="DO8" s="12"/>
      <c r="DP8" s="5"/>
      <c r="DQ8" s="5"/>
      <c r="DR8" s="5"/>
      <c r="DS8" s="5"/>
      <c r="DT8" s="5"/>
      <c r="DU8" s="5"/>
      <c r="DV8" s="5"/>
      <c r="DW8" s="5"/>
      <c r="DX8" s="5"/>
      <c r="DY8" s="5"/>
      <c r="DZ8" s="5"/>
      <c r="EA8" s="5"/>
      <c r="EB8" s="5"/>
      <c r="EC8" s="5"/>
      <c r="ED8" s="5"/>
      <c r="EE8" s="5"/>
      <c r="EF8" s="5"/>
      <c r="EG8" s="5"/>
      <c r="EH8" s="5"/>
      <c r="EI8" s="5"/>
      <c r="EJ8" s="5"/>
      <c r="EK8" s="5"/>
      <c r="EL8" s="5"/>
      <c r="EM8" s="5"/>
      <c r="EN8" s="5"/>
      <c r="EO8" s="5"/>
      <c r="EP8" s="5"/>
    </row>
    <row r="9" spans="2:147" s="14" customFormat="1" ht="10.050000000000001" customHeight="1">
      <c r="B9" s="22"/>
      <c r="C9" s="22"/>
      <c r="D9" s="22"/>
      <c r="E9" s="22"/>
      <c r="F9" s="22"/>
      <c r="G9" s="22"/>
      <c r="H9" s="22"/>
      <c r="I9" s="22"/>
      <c r="J9" s="22"/>
      <c r="K9" s="22"/>
      <c r="L9" s="22"/>
      <c r="M9" s="22"/>
      <c r="N9" s="22"/>
      <c r="O9" s="22"/>
      <c r="P9" s="22"/>
      <c r="Q9" s="22"/>
      <c r="R9" s="22"/>
      <c r="S9" s="22"/>
      <c r="T9" s="22"/>
      <c r="U9" s="22"/>
      <c r="V9" s="22"/>
      <c r="W9" s="22"/>
      <c r="X9" s="22"/>
      <c r="Y9" s="22"/>
      <c r="Z9" s="4"/>
      <c r="AA9" s="4"/>
      <c r="AB9" s="4"/>
      <c r="AC9" s="4"/>
      <c r="AD9" s="4"/>
      <c r="AE9" s="4"/>
      <c r="AF9" s="4"/>
      <c r="AG9" s="4"/>
      <c r="AH9" s="4"/>
      <c r="AI9" s="4"/>
      <c r="AJ9" s="4"/>
      <c r="AK9" s="4"/>
      <c r="AL9" s="4"/>
      <c r="AM9" s="4"/>
      <c r="AN9" s="4"/>
      <c r="AO9" s="4"/>
      <c r="AP9" s="4"/>
      <c r="AQ9" s="4"/>
      <c r="AR9" s="4"/>
      <c r="AS9" s="4"/>
      <c r="AT9" s="4"/>
      <c r="AU9" s="4"/>
      <c r="AV9" s="4"/>
      <c r="AW9" s="4"/>
      <c r="AX9" s="4"/>
      <c r="AY9" s="4"/>
      <c r="AZ9" s="4"/>
      <c r="BA9" s="2"/>
      <c r="BB9" s="2"/>
      <c r="BC9" s="2"/>
      <c r="BD9" s="2"/>
      <c r="BE9" s="2"/>
      <c r="BF9" s="2"/>
      <c r="BG9" s="2"/>
      <c r="BH9" s="2"/>
      <c r="BI9" s="2"/>
      <c r="BJ9" s="2"/>
      <c r="BK9" s="2"/>
      <c r="BL9" s="2"/>
      <c r="BM9" s="2"/>
      <c r="BN9" s="2"/>
      <c r="BO9" s="2"/>
      <c r="BP9" s="2"/>
      <c r="BQ9" s="2"/>
      <c r="BR9" s="2"/>
      <c r="BS9" s="2"/>
      <c r="BT9" s="2"/>
      <c r="BU9" s="2"/>
      <c r="BV9" s="2"/>
      <c r="BW9" s="2"/>
      <c r="BX9" s="2"/>
      <c r="BY9" s="2"/>
      <c r="BZ9" s="2"/>
      <c r="CA9" s="5"/>
      <c r="CB9" s="12"/>
      <c r="CC9" s="12"/>
      <c r="CD9" s="5"/>
      <c r="CE9" s="5"/>
      <c r="CF9" s="5"/>
      <c r="CG9" s="5"/>
      <c r="CH9" s="5"/>
      <c r="CI9" s="5"/>
      <c r="CJ9" s="5"/>
      <c r="CK9" s="5"/>
      <c r="CL9" s="5"/>
      <c r="CM9" s="5"/>
      <c r="CN9" s="5"/>
      <c r="CO9" s="5"/>
      <c r="CP9" s="5"/>
      <c r="CQ9" s="5"/>
      <c r="CR9" s="5"/>
      <c r="CS9" s="5"/>
      <c r="CT9" s="5"/>
      <c r="CU9" s="5"/>
      <c r="CV9" s="5"/>
      <c r="CW9" s="5"/>
      <c r="CX9" s="5"/>
      <c r="CY9" s="5"/>
      <c r="CZ9" s="5"/>
      <c r="DA9" s="5"/>
      <c r="DB9" s="5"/>
      <c r="DC9" s="5"/>
    </row>
    <row r="10" spans="2:147" s="14" customFormat="1" ht="10.050000000000001" customHeight="1">
      <c r="B10" s="300" t="s">
        <v>7</v>
      </c>
      <c r="C10" s="300"/>
      <c r="D10" s="300"/>
      <c r="E10" s="300"/>
      <c r="F10" s="300"/>
      <c r="G10" s="300"/>
      <c r="H10" s="300"/>
      <c r="I10" s="300"/>
      <c r="J10" s="300"/>
      <c r="K10" s="300"/>
      <c r="L10" s="300"/>
      <c r="M10" s="300"/>
      <c r="N10" s="300"/>
      <c r="O10" s="300"/>
      <c r="P10" s="300"/>
      <c r="Q10" s="300"/>
      <c r="R10" s="300"/>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34"/>
      <c r="BN10" s="34"/>
      <c r="BO10" s="35"/>
      <c r="BP10" s="35"/>
      <c r="BQ10" s="36"/>
      <c r="BR10" s="36"/>
      <c r="BS10" s="36"/>
      <c r="BT10" s="36"/>
      <c r="BU10" s="36"/>
      <c r="BV10" s="36"/>
      <c r="BW10" s="36"/>
      <c r="BX10" s="36"/>
      <c r="BY10" s="36"/>
      <c r="BZ10" s="36"/>
      <c r="CA10" s="36"/>
      <c r="CB10" s="36"/>
      <c r="CC10" s="36"/>
      <c r="CD10" s="5"/>
      <c r="CE10" s="6"/>
      <c r="CF10" s="6"/>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row>
    <row r="11" spans="2:147" s="14" customFormat="1" ht="10.050000000000001" customHeight="1">
      <c r="B11" s="300"/>
      <c r="C11" s="300"/>
      <c r="D11" s="300"/>
      <c r="E11" s="300"/>
      <c r="F11" s="300"/>
      <c r="G11" s="300"/>
      <c r="H11" s="300"/>
      <c r="I11" s="300"/>
      <c r="J11" s="300"/>
      <c r="K11" s="300"/>
      <c r="L11" s="300"/>
      <c r="M11" s="300"/>
      <c r="N11" s="300"/>
      <c r="O11" s="300"/>
      <c r="P11" s="300"/>
      <c r="Q11" s="300"/>
      <c r="R11" s="300"/>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2"/>
      <c r="BN11" s="2"/>
      <c r="BO11" s="2"/>
      <c r="BP11" s="2"/>
      <c r="BQ11" s="2"/>
      <c r="BR11" s="2"/>
      <c r="BS11" s="2"/>
      <c r="BT11" s="2"/>
      <c r="BU11" s="2"/>
      <c r="BV11" s="2"/>
      <c r="BW11" s="2"/>
      <c r="BX11" s="2"/>
      <c r="BY11" s="2"/>
      <c r="BZ11" s="2"/>
      <c r="CA11" s="2"/>
      <c r="CB11" s="2"/>
      <c r="CC11" s="2"/>
      <c r="CD11" s="5"/>
      <c r="CE11" s="6"/>
      <c r="CF11" s="6"/>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row>
    <row r="12" spans="2:147" s="14" customFormat="1" ht="10.050000000000001" customHeigh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2"/>
      <c r="BK12" s="2"/>
      <c r="BL12" s="2"/>
      <c r="BM12" s="2"/>
      <c r="BN12" s="2"/>
      <c r="BO12" s="2"/>
      <c r="BP12" s="2"/>
      <c r="BQ12" s="2"/>
      <c r="BR12" s="2"/>
      <c r="BS12" s="2"/>
      <c r="BT12" s="2"/>
      <c r="BU12" s="2"/>
      <c r="BV12" s="2"/>
      <c r="BW12" s="2"/>
      <c r="BX12" s="2"/>
      <c r="BY12" s="2"/>
      <c r="BZ12" s="2"/>
      <c r="CA12" s="5"/>
      <c r="CB12" s="12"/>
      <c r="CC12" s="12"/>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row>
    <row r="13" spans="2:147" s="14" customFormat="1" ht="10.050000000000001" customHeight="1">
      <c r="B13" s="45"/>
      <c r="C13" s="45"/>
      <c r="D13" s="45"/>
      <c r="E13" s="45"/>
      <c r="F13" s="45"/>
      <c r="G13" s="45"/>
      <c r="H13" s="4"/>
      <c r="I13" s="4"/>
      <c r="J13" s="4"/>
      <c r="K13" s="4"/>
      <c r="L13" s="4"/>
      <c r="M13" s="4"/>
      <c r="N13" s="4"/>
      <c r="O13" s="4"/>
      <c r="P13" s="4"/>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3"/>
      <c r="AR13" s="23"/>
      <c r="AS13" s="23"/>
      <c r="AT13" s="23"/>
      <c r="AU13" s="23"/>
      <c r="AV13" s="23"/>
      <c r="AW13" s="23"/>
      <c r="AX13" s="23"/>
      <c r="AY13" s="23"/>
      <c r="AZ13" s="23"/>
      <c r="BA13" s="5"/>
      <c r="BB13" s="5"/>
      <c r="BC13" s="5"/>
      <c r="BD13" s="5"/>
      <c r="BE13" s="5"/>
      <c r="BF13" s="5"/>
      <c r="BG13" s="5"/>
      <c r="BH13" s="5"/>
      <c r="BI13" s="5"/>
      <c r="BJ13" s="5"/>
      <c r="BK13" s="5"/>
      <c r="BL13" s="5"/>
      <c r="BM13" s="5"/>
      <c r="BN13" s="5"/>
      <c r="BO13" s="5"/>
    </row>
    <row r="14" spans="2:147" s="14" customFormat="1" ht="10.050000000000001" customHeight="1">
      <c r="AD14" s="334" t="s">
        <v>14</v>
      </c>
      <c r="AE14" s="335"/>
      <c r="AF14" s="335"/>
      <c r="AG14" s="335"/>
      <c r="AH14" s="335"/>
      <c r="AI14" s="335"/>
      <c r="AJ14" s="335"/>
      <c r="AK14" s="335"/>
      <c r="AL14" s="335"/>
      <c r="AM14" s="335"/>
      <c r="AN14" s="335"/>
      <c r="AO14" s="335"/>
      <c r="AP14" s="335"/>
      <c r="AQ14" s="335"/>
      <c r="AR14" s="335"/>
      <c r="AS14" s="335"/>
      <c r="AT14" s="335"/>
      <c r="AU14" s="336"/>
      <c r="AV14" s="285"/>
      <c r="AW14" s="286"/>
      <c r="AX14" s="286"/>
      <c r="AY14" s="286"/>
      <c r="AZ14" s="286"/>
      <c r="BA14" s="286"/>
      <c r="BB14" s="286"/>
      <c r="BC14" s="286"/>
      <c r="BD14" s="286"/>
      <c r="BE14" s="286"/>
      <c r="BF14" s="286"/>
      <c r="BG14" s="286"/>
      <c r="BH14" s="286"/>
      <c r="BI14" s="286"/>
      <c r="BJ14" s="286"/>
      <c r="BK14" s="287"/>
      <c r="BL14" s="70"/>
      <c r="BM14" s="70"/>
      <c r="BN14" s="70"/>
      <c r="BO14" s="70"/>
      <c r="BP14" s="70"/>
      <c r="BQ14" s="70"/>
      <c r="BR14" s="70"/>
      <c r="BS14" s="70"/>
      <c r="BT14" s="70"/>
      <c r="BU14" s="70"/>
      <c r="BV14" s="70"/>
      <c r="BW14" s="70"/>
      <c r="BX14" s="70"/>
      <c r="BY14" s="70"/>
      <c r="BZ14" s="71"/>
      <c r="CA14" s="72"/>
      <c r="CB14" s="72"/>
      <c r="CC14" s="72"/>
      <c r="CD14" s="72"/>
      <c r="CE14" s="72"/>
      <c r="CF14" s="72"/>
      <c r="CG14" s="72"/>
      <c r="CH14" s="72"/>
      <c r="CI14" s="73"/>
      <c r="CJ14" s="5"/>
      <c r="CK14" s="5"/>
      <c r="CL14" s="5"/>
      <c r="CM14" s="5"/>
      <c r="CN14" s="5"/>
      <c r="CO14" s="5"/>
      <c r="CP14" s="5"/>
      <c r="CQ14" s="5"/>
      <c r="CR14" s="5"/>
      <c r="CS14" s="5"/>
      <c r="CT14" s="5"/>
      <c r="CU14" s="5"/>
      <c r="CV14" s="5"/>
      <c r="CW14" s="5"/>
    </row>
    <row r="15" spans="2:147" s="14" customFormat="1" ht="10.050000000000001" customHeight="1">
      <c r="AD15" s="331"/>
      <c r="AE15" s="332"/>
      <c r="AF15" s="332"/>
      <c r="AG15" s="332"/>
      <c r="AH15" s="332"/>
      <c r="AI15" s="332"/>
      <c r="AJ15" s="332"/>
      <c r="AK15" s="332"/>
      <c r="AL15" s="332"/>
      <c r="AM15" s="332"/>
      <c r="AN15" s="332"/>
      <c r="AO15" s="332"/>
      <c r="AP15" s="332"/>
      <c r="AQ15" s="332"/>
      <c r="AR15" s="332"/>
      <c r="AS15" s="332"/>
      <c r="AT15" s="332"/>
      <c r="AU15" s="333"/>
      <c r="AV15" s="288"/>
      <c r="AW15" s="289"/>
      <c r="AX15" s="289"/>
      <c r="AY15" s="289"/>
      <c r="AZ15" s="289"/>
      <c r="BA15" s="289"/>
      <c r="BB15" s="289"/>
      <c r="BC15" s="289"/>
      <c r="BD15" s="289"/>
      <c r="BE15" s="289"/>
      <c r="BF15" s="289"/>
      <c r="BG15" s="289"/>
      <c r="BH15" s="289"/>
      <c r="BI15" s="289"/>
      <c r="BJ15" s="289"/>
      <c r="BK15" s="290"/>
      <c r="BL15" s="70"/>
      <c r="BM15" s="70"/>
      <c r="BN15" s="70"/>
      <c r="BO15" s="70"/>
      <c r="BP15" s="70"/>
      <c r="BQ15" s="70"/>
      <c r="BR15" s="70"/>
      <c r="BS15" s="70"/>
      <c r="BT15" s="70"/>
      <c r="BU15" s="70"/>
      <c r="BV15" s="70"/>
      <c r="BW15" s="70"/>
      <c r="BX15" s="70"/>
      <c r="BY15" s="70"/>
      <c r="BZ15" s="70"/>
      <c r="CA15" s="72"/>
      <c r="CB15" s="72"/>
      <c r="CC15" s="72"/>
      <c r="CD15" s="72"/>
      <c r="CE15" s="72"/>
      <c r="CF15" s="72"/>
      <c r="CG15" s="72"/>
      <c r="CH15" s="72"/>
      <c r="CI15" s="73"/>
      <c r="CJ15" s="5"/>
      <c r="CK15" s="5"/>
      <c r="CL15" s="5"/>
      <c r="CM15" s="5"/>
      <c r="CN15" s="5"/>
      <c r="CO15" s="5"/>
      <c r="CP15" s="5"/>
      <c r="CQ15" s="5"/>
      <c r="CR15" s="5"/>
      <c r="CS15" s="5"/>
      <c r="CT15" s="5"/>
      <c r="CU15" s="5"/>
      <c r="CV15" s="5"/>
      <c r="CW15" s="5"/>
    </row>
    <row r="16" spans="2:147" s="14" customFormat="1" ht="10.050000000000001" customHeight="1">
      <c r="AD16" s="328" t="s">
        <v>15</v>
      </c>
      <c r="AE16" s="329"/>
      <c r="AF16" s="329"/>
      <c r="AG16" s="329"/>
      <c r="AH16" s="329"/>
      <c r="AI16" s="329"/>
      <c r="AJ16" s="329"/>
      <c r="AK16" s="329"/>
      <c r="AL16" s="329"/>
      <c r="AM16" s="329"/>
      <c r="AN16" s="329"/>
      <c r="AO16" s="329"/>
      <c r="AP16" s="329"/>
      <c r="AQ16" s="329"/>
      <c r="AR16" s="329"/>
      <c r="AS16" s="329"/>
      <c r="AT16" s="329"/>
      <c r="AU16" s="330"/>
      <c r="AV16" s="361" t="s">
        <v>0</v>
      </c>
      <c r="AW16" s="342"/>
      <c r="AX16" s="342"/>
      <c r="AY16" s="342"/>
      <c r="AZ16" s="74"/>
      <c r="BA16" s="74"/>
      <c r="BB16" s="74"/>
      <c r="BC16" s="75"/>
      <c r="BD16" s="341" t="s">
        <v>11</v>
      </c>
      <c r="BE16" s="342"/>
      <c r="BF16" s="342"/>
      <c r="BG16" s="342"/>
      <c r="BH16" s="74"/>
      <c r="BI16" s="74"/>
      <c r="BJ16" s="74"/>
      <c r="BK16" s="75"/>
      <c r="BL16" s="341" t="str">
        <f>IF(CP16=1,"T","")</f>
        <v>T</v>
      </c>
      <c r="BM16" s="342"/>
      <c r="BN16" s="342"/>
      <c r="BO16" s="342"/>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6"/>
      <c r="CP16" s="83">
        <v>1</v>
      </c>
      <c r="CS16" s="5"/>
      <c r="CT16" s="5"/>
      <c r="CU16" s="5"/>
      <c r="CV16" s="5"/>
      <c r="CW16" s="5"/>
      <c r="CX16" s="5"/>
      <c r="CY16" s="5"/>
      <c r="CZ16" s="5"/>
      <c r="DA16" s="5"/>
      <c r="DB16" s="5"/>
      <c r="DC16" s="5"/>
      <c r="DD16" s="5"/>
    </row>
    <row r="17" spans="30:108" s="14" customFormat="1" ht="10.050000000000001" customHeight="1">
      <c r="AD17" s="331"/>
      <c r="AE17" s="332"/>
      <c r="AF17" s="332"/>
      <c r="AG17" s="332"/>
      <c r="AH17" s="332"/>
      <c r="AI17" s="332"/>
      <c r="AJ17" s="332"/>
      <c r="AK17" s="332"/>
      <c r="AL17" s="332"/>
      <c r="AM17" s="332"/>
      <c r="AN17" s="332"/>
      <c r="AO17" s="332"/>
      <c r="AP17" s="332"/>
      <c r="AQ17" s="332"/>
      <c r="AR17" s="332"/>
      <c r="AS17" s="332"/>
      <c r="AT17" s="332"/>
      <c r="AU17" s="333"/>
      <c r="AV17" s="362"/>
      <c r="AW17" s="344"/>
      <c r="AX17" s="344"/>
      <c r="AY17" s="344"/>
      <c r="AZ17" s="76"/>
      <c r="BA17" s="76"/>
      <c r="BB17" s="76"/>
      <c r="BC17" s="77"/>
      <c r="BD17" s="343"/>
      <c r="BE17" s="344"/>
      <c r="BF17" s="344"/>
      <c r="BG17" s="344"/>
      <c r="BH17" s="76"/>
      <c r="BI17" s="76"/>
      <c r="BJ17" s="76"/>
      <c r="BK17" s="77"/>
      <c r="BL17" s="343"/>
      <c r="BM17" s="344"/>
      <c r="BN17" s="344"/>
      <c r="BO17" s="344"/>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8"/>
      <c r="CS17" s="5"/>
      <c r="CT17" s="5"/>
      <c r="CU17" s="5"/>
      <c r="CV17" s="5"/>
      <c r="CW17" s="5"/>
      <c r="CX17" s="5"/>
      <c r="CY17" s="5"/>
      <c r="CZ17" s="5"/>
      <c r="DA17" s="5"/>
      <c r="DB17" s="5"/>
      <c r="DC17" s="5"/>
      <c r="DD17" s="5"/>
    </row>
    <row r="18" spans="30:108" s="14" customFormat="1" ht="10.050000000000001" customHeight="1">
      <c r="AD18" s="310" t="s">
        <v>9</v>
      </c>
      <c r="AE18" s="311"/>
      <c r="AF18" s="311"/>
      <c r="AG18" s="311"/>
      <c r="AH18" s="311"/>
      <c r="AI18" s="311"/>
      <c r="AJ18" s="311"/>
      <c r="AK18" s="311"/>
      <c r="AL18" s="311"/>
      <c r="AM18" s="311"/>
      <c r="AN18" s="311"/>
      <c r="AO18" s="311"/>
      <c r="AP18" s="311"/>
      <c r="AQ18" s="311"/>
      <c r="AR18" s="311"/>
      <c r="AS18" s="311"/>
      <c r="AT18" s="311"/>
      <c r="AU18" s="312"/>
      <c r="AV18" s="337"/>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c r="CF18" s="338"/>
      <c r="CG18" s="338"/>
      <c r="CH18" s="338"/>
      <c r="CI18" s="357" t="s">
        <v>69</v>
      </c>
      <c r="CJ18" s="357"/>
      <c r="CK18" s="357"/>
      <c r="CL18" s="357"/>
      <c r="CM18" s="357"/>
      <c r="CN18" s="357"/>
      <c r="CO18" s="358"/>
      <c r="CP18" s="5"/>
      <c r="CQ18" s="5"/>
      <c r="CR18" s="5"/>
      <c r="CS18" s="5"/>
      <c r="CT18" s="5"/>
      <c r="CU18" s="5"/>
      <c r="CV18" s="5"/>
      <c r="CW18" s="5"/>
      <c r="CX18" s="5"/>
      <c r="CY18" s="5"/>
      <c r="CZ18" s="5"/>
      <c r="DA18" s="5"/>
      <c r="DB18" s="5"/>
      <c r="DC18" s="5"/>
      <c r="DD18" s="5"/>
    </row>
    <row r="19" spans="30:108" s="14" customFormat="1" ht="10.050000000000001" customHeight="1">
      <c r="AD19" s="316"/>
      <c r="AE19" s="317"/>
      <c r="AF19" s="317"/>
      <c r="AG19" s="317"/>
      <c r="AH19" s="317"/>
      <c r="AI19" s="317"/>
      <c r="AJ19" s="317"/>
      <c r="AK19" s="317"/>
      <c r="AL19" s="317"/>
      <c r="AM19" s="317"/>
      <c r="AN19" s="317"/>
      <c r="AO19" s="317"/>
      <c r="AP19" s="317"/>
      <c r="AQ19" s="317"/>
      <c r="AR19" s="317"/>
      <c r="AS19" s="317"/>
      <c r="AT19" s="317"/>
      <c r="AU19" s="318"/>
      <c r="AV19" s="339"/>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c r="CH19" s="340"/>
      <c r="CI19" s="359"/>
      <c r="CJ19" s="359"/>
      <c r="CK19" s="359"/>
      <c r="CL19" s="359"/>
      <c r="CM19" s="359"/>
      <c r="CN19" s="359"/>
      <c r="CO19" s="360"/>
      <c r="CP19" s="5"/>
      <c r="CQ19" s="5"/>
      <c r="CR19" s="5"/>
      <c r="CS19" s="5"/>
      <c r="CT19" s="5"/>
      <c r="CU19" s="5"/>
      <c r="CV19" s="5"/>
      <c r="CW19" s="5"/>
      <c r="CX19" s="5"/>
      <c r="CY19" s="5"/>
      <c r="CZ19" s="5"/>
      <c r="DA19" s="5"/>
      <c r="DB19" s="5"/>
      <c r="DC19" s="5"/>
      <c r="DD19" s="5"/>
    </row>
    <row r="20" spans="30:108" s="14" customFormat="1" ht="10.050000000000001" customHeight="1">
      <c r="AD20" s="319" t="s">
        <v>12</v>
      </c>
      <c r="AE20" s="320"/>
      <c r="AF20" s="320"/>
      <c r="AG20" s="320"/>
      <c r="AH20" s="320"/>
      <c r="AI20" s="320"/>
      <c r="AJ20" s="320"/>
      <c r="AK20" s="320"/>
      <c r="AL20" s="320"/>
      <c r="AM20" s="320"/>
      <c r="AN20" s="320"/>
      <c r="AO20" s="320"/>
      <c r="AP20" s="320"/>
      <c r="AQ20" s="320"/>
      <c r="AR20" s="320"/>
      <c r="AS20" s="320"/>
      <c r="AT20" s="320"/>
      <c r="AU20" s="321"/>
      <c r="AV20" s="349" t="s">
        <v>13</v>
      </c>
      <c r="AW20" s="350"/>
      <c r="AX20" s="350"/>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70"/>
      <c r="CP20" s="5"/>
      <c r="CQ20" s="5"/>
      <c r="CR20" s="5"/>
      <c r="CS20" s="5"/>
      <c r="CT20" s="5"/>
      <c r="CU20" s="5"/>
      <c r="CV20" s="5"/>
      <c r="CW20" s="5"/>
      <c r="CX20" s="5"/>
      <c r="CY20" s="5"/>
      <c r="CZ20" s="5"/>
      <c r="DA20" s="5"/>
      <c r="DB20" s="5"/>
      <c r="DC20" s="5"/>
      <c r="DD20" s="5"/>
    </row>
    <row r="21" spans="30:108" s="14" customFormat="1" ht="10.050000000000001" customHeight="1">
      <c r="AD21" s="322"/>
      <c r="AE21" s="323"/>
      <c r="AF21" s="323"/>
      <c r="AG21" s="323"/>
      <c r="AH21" s="323"/>
      <c r="AI21" s="323"/>
      <c r="AJ21" s="323"/>
      <c r="AK21" s="323"/>
      <c r="AL21" s="323"/>
      <c r="AM21" s="323"/>
      <c r="AN21" s="323"/>
      <c r="AO21" s="323"/>
      <c r="AP21" s="323"/>
      <c r="AQ21" s="323"/>
      <c r="AR21" s="323"/>
      <c r="AS21" s="323"/>
      <c r="AT21" s="323"/>
      <c r="AU21" s="324"/>
      <c r="AV21" s="417"/>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8"/>
      <c r="CA21" s="418"/>
      <c r="CB21" s="418"/>
      <c r="CC21" s="418"/>
      <c r="CD21" s="418"/>
      <c r="CE21" s="418"/>
      <c r="CF21" s="418"/>
      <c r="CG21" s="418"/>
      <c r="CH21" s="418"/>
      <c r="CI21" s="418"/>
      <c r="CJ21" s="418"/>
      <c r="CK21" s="418"/>
      <c r="CL21" s="418"/>
      <c r="CM21" s="418"/>
      <c r="CN21" s="418"/>
      <c r="CO21" s="419"/>
      <c r="CP21" s="5"/>
      <c r="CQ21" s="5"/>
      <c r="CR21" s="5"/>
      <c r="CS21" s="5"/>
      <c r="CT21" s="5"/>
      <c r="CU21" s="5"/>
      <c r="CV21" s="5"/>
      <c r="CW21" s="5"/>
      <c r="CX21" s="5"/>
      <c r="CY21" s="5"/>
      <c r="CZ21" s="5"/>
      <c r="DA21" s="5"/>
      <c r="DB21" s="5"/>
      <c r="DC21" s="5"/>
      <c r="DD21" s="5"/>
    </row>
    <row r="22" spans="30:108" s="14" customFormat="1" ht="10.050000000000001" customHeight="1">
      <c r="AD22" s="325"/>
      <c r="AE22" s="326"/>
      <c r="AF22" s="326"/>
      <c r="AG22" s="326"/>
      <c r="AH22" s="326"/>
      <c r="AI22" s="326"/>
      <c r="AJ22" s="326"/>
      <c r="AK22" s="326"/>
      <c r="AL22" s="326"/>
      <c r="AM22" s="326"/>
      <c r="AN22" s="326"/>
      <c r="AO22" s="326"/>
      <c r="AP22" s="326"/>
      <c r="AQ22" s="326"/>
      <c r="AR22" s="326"/>
      <c r="AS22" s="326"/>
      <c r="AT22" s="326"/>
      <c r="AU22" s="327"/>
      <c r="AV22" s="354"/>
      <c r="AW22" s="355"/>
      <c r="AX22" s="355"/>
      <c r="AY22" s="355"/>
      <c r="AZ22" s="355"/>
      <c r="BA22" s="355"/>
      <c r="BB22" s="355"/>
      <c r="BC22" s="355"/>
      <c r="BD22" s="355"/>
      <c r="BE22" s="355"/>
      <c r="BF22" s="355"/>
      <c r="BG22" s="355"/>
      <c r="BH22" s="355"/>
      <c r="BI22" s="355"/>
      <c r="BJ22" s="355"/>
      <c r="BK22" s="355"/>
      <c r="BL22" s="355"/>
      <c r="BM22" s="355"/>
      <c r="BN22" s="355"/>
      <c r="BO22" s="355"/>
      <c r="BP22" s="355"/>
      <c r="BQ22" s="355"/>
      <c r="BR22" s="355"/>
      <c r="BS22" s="355"/>
      <c r="BT22" s="355"/>
      <c r="BU22" s="355"/>
      <c r="BV22" s="355"/>
      <c r="BW22" s="355"/>
      <c r="BX22" s="355"/>
      <c r="BY22" s="355"/>
      <c r="BZ22" s="355"/>
      <c r="CA22" s="355"/>
      <c r="CB22" s="355"/>
      <c r="CC22" s="355"/>
      <c r="CD22" s="355"/>
      <c r="CE22" s="355"/>
      <c r="CF22" s="355"/>
      <c r="CG22" s="355"/>
      <c r="CH22" s="355"/>
      <c r="CI22" s="355"/>
      <c r="CJ22" s="355"/>
      <c r="CK22" s="355"/>
      <c r="CL22" s="355"/>
      <c r="CM22" s="355"/>
      <c r="CN22" s="355"/>
      <c r="CO22" s="356"/>
      <c r="CP22" s="5"/>
      <c r="CQ22" s="5"/>
      <c r="CR22" s="5"/>
      <c r="CS22" s="5"/>
      <c r="CT22" s="5"/>
      <c r="CU22" s="5"/>
      <c r="CV22" s="5"/>
      <c r="CW22" s="5"/>
      <c r="CX22" s="5"/>
      <c r="CY22" s="5"/>
      <c r="CZ22" s="5"/>
      <c r="DA22" s="5"/>
      <c r="DB22" s="5"/>
      <c r="DC22" s="5"/>
      <c r="DD22" s="5"/>
    </row>
    <row r="23" spans="30:108" s="14" customFormat="1" ht="10.050000000000001" customHeight="1">
      <c r="AD23" s="310" t="s">
        <v>25</v>
      </c>
      <c r="AE23" s="311"/>
      <c r="AF23" s="311"/>
      <c r="AG23" s="311"/>
      <c r="AH23" s="311"/>
      <c r="AI23" s="311"/>
      <c r="AJ23" s="311"/>
      <c r="AK23" s="311"/>
      <c r="AL23" s="311"/>
      <c r="AM23" s="311"/>
      <c r="AN23" s="311"/>
      <c r="AO23" s="311"/>
      <c r="AP23" s="311"/>
      <c r="AQ23" s="311"/>
      <c r="AR23" s="311"/>
      <c r="AS23" s="311"/>
      <c r="AT23" s="311"/>
      <c r="AU23" s="312"/>
      <c r="AV23" s="278" t="s">
        <v>62</v>
      </c>
      <c r="AW23" s="279"/>
      <c r="AX23" s="279"/>
      <c r="AY23" s="279"/>
      <c r="AZ23" s="279"/>
      <c r="BA23" s="279"/>
      <c r="BB23" s="279"/>
      <c r="BC23" s="280"/>
      <c r="BD23" s="351"/>
      <c r="BE23" s="352"/>
      <c r="BF23" s="352"/>
      <c r="BG23" s="352"/>
      <c r="BH23" s="352"/>
      <c r="BI23" s="352"/>
      <c r="BJ23" s="352"/>
      <c r="BK23" s="352"/>
      <c r="BL23" s="352"/>
      <c r="BM23" s="352"/>
      <c r="BN23" s="352"/>
      <c r="BO23" s="352"/>
      <c r="BP23" s="352"/>
      <c r="BQ23" s="352"/>
      <c r="BR23" s="353"/>
      <c r="BS23" s="278" t="s">
        <v>23</v>
      </c>
      <c r="BT23" s="279"/>
      <c r="BU23" s="279"/>
      <c r="BV23" s="279"/>
      <c r="BW23" s="279"/>
      <c r="BX23" s="279"/>
      <c r="BY23" s="279"/>
      <c r="BZ23" s="280"/>
      <c r="CA23" s="351"/>
      <c r="CB23" s="352"/>
      <c r="CC23" s="352"/>
      <c r="CD23" s="352"/>
      <c r="CE23" s="352"/>
      <c r="CF23" s="352"/>
      <c r="CG23" s="352"/>
      <c r="CH23" s="352"/>
      <c r="CI23" s="352"/>
      <c r="CJ23" s="352"/>
      <c r="CK23" s="352"/>
      <c r="CL23" s="352"/>
      <c r="CM23" s="352"/>
      <c r="CN23" s="352"/>
      <c r="CO23" s="353"/>
      <c r="CP23" s="5"/>
      <c r="CQ23" s="5"/>
      <c r="CR23" s="5"/>
      <c r="CS23" s="5"/>
      <c r="CT23" s="5"/>
      <c r="CU23" s="5"/>
      <c r="CV23" s="5"/>
      <c r="CW23" s="5"/>
      <c r="CX23" s="5"/>
      <c r="CY23" s="5"/>
      <c r="CZ23" s="5"/>
      <c r="DA23" s="5"/>
      <c r="DB23" s="5"/>
    </row>
    <row r="24" spans="30:108" s="14" customFormat="1" ht="10.050000000000001" customHeight="1">
      <c r="AD24" s="313"/>
      <c r="AE24" s="314"/>
      <c r="AF24" s="314"/>
      <c r="AG24" s="314"/>
      <c r="AH24" s="314"/>
      <c r="AI24" s="314"/>
      <c r="AJ24" s="314"/>
      <c r="AK24" s="314"/>
      <c r="AL24" s="314"/>
      <c r="AM24" s="314"/>
      <c r="AN24" s="314"/>
      <c r="AO24" s="314"/>
      <c r="AP24" s="314"/>
      <c r="AQ24" s="314"/>
      <c r="AR24" s="314"/>
      <c r="AS24" s="314"/>
      <c r="AT24" s="314"/>
      <c r="AU24" s="315"/>
      <c r="AV24" s="281"/>
      <c r="AW24" s="282"/>
      <c r="AX24" s="282"/>
      <c r="AY24" s="282"/>
      <c r="AZ24" s="282"/>
      <c r="BA24" s="282"/>
      <c r="BB24" s="282"/>
      <c r="BC24" s="283"/>
      <c r="BD24" s="354"/>
      <c r="BE24" s="355"/>
      <c r="BF24" s="355"/>
      <c r="BG24" s="355"/>
      <c r="BH24" s="355"/>
      <c r="BI24" s="355"/>
      <c r="BJ24" s="355"/>
      <c r="BK24" s="355"/>
      <c r="BL24" s="355"/>
      <c r="BM24" s="355"/>
      <c r="BN24" s="355"/>
      <c r="BO24" s="355"/>
      <c r="BP24" s="355"/>
      <c r="BQ24" s="355"/>
      <c r="BR24" s="356"/>
      <c r="BS24" s="281"/>
      <c r="BT24" s="282"/>
      <c r="BU24" s="282"/>
      <c r="BV24" s="282"/>
      <c r="BW24" s="282"/>
      <c r="BX24" s="282"/>
      <c r="BY24" s="282"/>
      <c r="BZ24" s="283"/>
      <c r="CA24" s="354"/>
      <c r="CB24" s="355"/>
      <c r="CC24" s="355"/>
      <c r="CD24" s="355"/>
      <c r="CE24" s="355"/>
      <c r="CF24" s="355"/>
      <c r="CG24" s="355"/>
      <c r="CH24" s="355"/>
      <c r="CI24" s="355"/>
      <c r="CJ24" s="355"/>
      <c r="CK24" s="355"/>
      <c r="CL24" s="355"/>
      <c r="CM24" s="355"/>
      <c r="CN24" s="355"/>
      <c r="CO24" s="356"/>
      <c r="CP24" s="5"/>
      <c r="CQ24" s="5"/>
      <c r="CR24" s="5"/>
      <c r="CS24" s="5"/>
      <c r="CT24" s="5"/>
      <c r="CU24" s="5"/>
      <c r="CV24" s="5"/>
      <c r="CW24" s="5"/>
      <c r="CX24" s="5"/>
      <c r="CY24" s="5"/>
      <c r="CZ24" s="5"/>
      <c r="DA24" s="5"/>
      <c r="DB24" s="5"/>
    </row>
    <row r="25" spans="30:108" s="14" customFormat="1" ht="10.050000000000001" customHeight="1">
      <c r="AD25" s="313"/>
      <c r="AE25" s="314"/>
      <c r="AF25" s="314"/>
      <c r="AG25" s="314"/>
      <c r="AH25" s="314"/>
      <c r="AI25" s="314"/>
      <c r="AJ25" s="314"/>
      <c r="AK25" s="314"/>
      <c r="AL25" s="314"/>
      <c r="AM25" s="314"/>
      <c r="AN25" s="314"/>
      <c r="AO25" s="314"/>
      <c r="AP25" s="314"/>
      <c r="AQ25" s="314"/>
      <c r="AR25" s="314"/>
      <c r="AS25" s="314"/>
      <c r="AT25" s="314"/>
      <c r="AU25" s="315"/>
      <c r="AV25" s="278" t="s">
        <v>63</v>
      </c>
      <c r="AW25" s="279"/>
      <c r="AX25" s="279"/>
      <c r="AY25" s="279"/>
      <c r="AZ25" s="279"/>
      <c r="BA25" s="279"/>
      <c r="BB25" s="279"/>
      <c r="BC25" s="280"/>
      <c r="BD25" s="351"/>
      <c r="BE25" s="352"/>
      <c r="BF25" s="352"/>
      <c r="BG25" s="352"/>
      <c r="BH25" s="352"/>
      <c r="BI25" s="352"/>
      <c r="BJ25" s="352"/>
      <c r="BK25" s="352"/>
      <c r="BL25" s="352"/>
      <c r="BM25" s="352"/>
      <c r="BN25" s="352"/>
      <c r="BO25" s="352"/>
      <c r="BP25" s="352"/>
      <c r="BQ25" s="352"/>
      <c r="BR25" s="353"/>
      <c r="BS25" s="278" t="s">
        <v>24</v>
      </c>
      <c r="BT25" s="279"/>
      <c r="BU25" s="279"/>
      <c r="BV25" s="279"/>
      <c r="BW25" s="279"/>
      <c r="BX25" s="279"/>
      <c r="BY25" s="279"/>
      <c r="BZ25" s="280"/>
      <c r="CA25" s="351"/>
      <c r="CB25" s="352"/>
      <c r="CC25" s="352"/>
      <c r="CD25" s="352"/>
      <c r="CE25" s="352"/>
      <c r="CF25" s="352"/>
      <c r="CG25" s="352"/>
      <c r="CH25" s="352"/>
      <c r="CI25" s="352"/>
      <c r="CJ25" s="352"/>
      <c r="CK25" s="352"/>
      <c r="CL25" s="352"/>
      <c r="CM25" s="352"/>
      <c r="CN25" s="352"/>
      <c r="CO25" s="353"/>
      <c r="CP25" s="5"/>
      <c r="CQ25" s="5"/>
      <c r="CR25" s="5"/>
      <c r="CS25" s="5"/>
      <c r="CT25" s="5"/>
      <c r="CU25" s="5"/>
      <c r="CV25" s="5"/>
      <c r="CW25" s="5"/>
      <c r="CX25" s="5"/>
      <c r="CY25" s="5"/>
      <c r="CZ25" s="5"/>
      <c r="DA25" s="5"/>
      <c r="DB25" s="5"/>
    </row>
    <row r="26" spans="30:108" s="14" customFormat="1" ht="10.050000000000001" customHeight="1">
      <c r="AD26" s="316"/>
      <c r="AE26" s="317"/>
      <c r="AF26" s="317"/>
      <c r="AG26" s="317"/>
      <c r="AH26" s="317"/>
      <c r="AI26" s="317"/>
      <c r="AJ26" s="317"/>
      <c r="AK26" s="317"/>
      <c r="AL26" s="317"/>
      <c r="AM26" s="317"/>
      <c r="AN26" s="317"/>
      <c r="AO26" s="317"/>
      <c r="AP26" s="317"/>
      <c r="AQ26" s="317"/>
      <c r="AR26" s="317"/>
      <c r="AS26" s="317"/>
      <c r="AT26" s="317"/>
      <c r="AU26" s="318"/>
      <c r="AV26" s="281"/>
      <c r="AW26" s="282"/>
      <c r="AX26" s="282"/>
      <c r="AY26" s="282"/>
      <c r="AZ26" s="282"/>
      <c r="BA26" s="282"/>
      <c r="BB26" s="282"/>
      <c r="BC26" s="283"/>
      <c r="BD26" s="354"/>
      <c r="BE26" s="355"/>
      <c r="BF26" s="355"/>
      <c r="BG26" s="355"/>
      <c r="BH26" s="355"/>
      <c r="BI26" s="355"/>
      <c r="BJ26" s="355"/>
      <c r="BK26" s="355"/>
      <c r="BL26" s="355"/>
      <c r="BM26" s="355"/>
      <c r="BN26" s="355"/>
      <c r="BO26" s="355"/>
      <c r="BP26" s="355"/>
      <c r="BQ26" s="355"/>
      <c r="BR26" s="356"/>
      <c r="BS26" s="281"/>
      <c r="BT26" s="282"/>
      <c r="BU26" s="282"/>
      <c r="BV26" s="282"/>
      <c r="BW26" s="282"/>
      <c r="BX26" s="282"/>
      <c r="BY26" s="282"/>
      <c r="BZ26" s="283"/>
      <c r="CA26" s="354"/>
      <c r="CB26" s="355"/>
      <c r="CC26" s="355"/>
      <c r="CD26" s="355"/>
      <c r="CE26" s="355"/>
      <c r="CF26" s="355"/>
      <c r="CG26" s="355"/>
      <c r="CH26" s="355"/>
      <c r="CI26" s="355"/>
      <c r="CJ26" s="355"/>
      <c r="CK26" s="355"/>
      <c r="CL26" s="355"/>
      <c r="CM26" s="355"/>
      <c r="CN26" s="355"/>
      <c r="CO26" s="356"/>
      <c r="CP26" s="5"/>
      <c r="CQ26" s="5"/>
      <c r="CR26" s="5"/>
      <c r="CS26" s="5"/>
      <c r="CT26" s="5"/>
      <c r="CU26" s="5"/>
      <c r="CV26" s="5"/>
      <c r="CW26" s="5"/>
      <c r="CX26" s="5"/>
      <c r="CY26" s="5"/>
      <c r="CZ26" s="5"/>
      <c r="DA26" s="5"/>
      <c r="DB26" s="5"/>
    </row>
    <row r="27" spans="30:108" s="14" customFormat="1" ht="10.050000000000001" customHeight="1">
      <c r="AD27" s="328" t="s">
        <v>18</v>
      </c>
      <c r="AE27" s="329"/>
      <c r="AF27" s="329"/>
      <c r="AG27" s="329"/>
      <c r="AH27" s="329"/>
      <c r="AI27" s="329"/>
      <c r="AJ27" s="329"/>
      <c r="AK27" s="329"/>
      <c r="AL27" s="329"/>
      <c r="AM27" s="329"/>
      <c r="AN27" s="329"/>
      <c r="AO27" s="329"/>
      <c r="AP27" s="329"/>
      <c r="AQ27" s="329"/>
      <c r="AR27" s="329"/>
      <c r="AS27" s="329"/>
      <c r="AT27" s="329"/>
      <c r="AU27" s="330"/>
      <c r="AV27" s="278" t="s">
        <v>19</v>
      </c>
      <c r="AW27" s="279"/>
      <c r="AX27" s="279"/>
      <c r="AY27" s="279"/>
      <c r="AZ27" s="279"/>
      <c r="BA27" s="279"/>
      <c r="BB27" s="279"/>
      <c r="BC27" s="280"/>
      <c r="BD27" s="351"/>
      <c r="BE27" s="352"/>
      <c r="BF27" s="352"/>
      <c r="BG27" s="352"/>
      <c r="BH27" s="352"/>
      <c r="BI27" s="352"/>
      <c r="BJ27" s="352"/>
      <c r="BK27" s="352"/>
      <c r="BL27" s="352"/>
      <c r="BM27" s="352"/>
      <c r="BN27" s="352"/>
      <c r="BO27" s="352"/>
      <c r="BP27" s="352"/>
      <c r="BQ27" s="352"/>
      <c r="BR27" s="353"/>
      <c r="BS27" s="278" t="s">
        <v>64</v>
      </c>
      <c r="BT27" s="279"/>
      <c r="BU27" s="279"/>
      <c r="BV27" s="279"/>
      <c r="BW27" s="279"/>
      <c r="BX27" s="279"/>
      <c r="BY27" s="279"/>
      <c r="BZ27" s="280"/>
      <c r="CA27" s="351"/>
      <c r="CB27" s="352"/>
      <c r="CC27" s="352"/>
      <c r="CD27" s="352"/>
      <c r="CE27" s="352"/>
      <c r="CF27" s="352"/>
      <c r="CG27" s="352"/>
      <c r="CH27" s="352"/>
      <c r="CI27" s="352"/>
      <c r="CJ27" s="352"/>
      <c r="CK27" s="352"/>
      <c r="CL27" s="352"/>
      <c r="CM27" s="352"/>
      <c r="CN27" s="352"/>
      <c r="CO27" s="353"/>
      <c r="CP27" s="5"/>
      <c r="CQ27" s="5"/>
      <c r="CR27" s="5"/>
      <c r="CS27" s="5"/>
      <c r="CT27" s="5"/>
      <c r="CU27" s="5"/>
      <c r="CV27" s="5"/>
      <c r="CW27" s="5"/>
      <c r="CX27" s="5"/>
      <c r="CY27" s="5"/>
      <c r="CZ27" s="5"/>
      <c r="DA27" s="5"/>
      <c r="DB27" s="5"/>
    </row>
    <row r="28" spans="30:108" s="14" customFormat="1" ht="10.050000000000001" customHeight="1">
      <c r="AD28" s="383"/>
      <c r="AE28" s="384"/>
      <c r="AF28" s="384"/>
      <c r="AG28" s="384"/>
      <c r="AH28" s="384"/>
      <c r="AI28" s="384"/>
      <c r="AJ28" s="384"/>
      <c r="AK28" s="384"/>
      <c r="AL28" s="384"/>
      <c r="AM28" s="384"/>
      <c r="AN28" s="384"/>
      <c r="AO28" s="384"/>
      <c r="AP28" s="384"/>
      <c r="AQ28" s="384"/>
      <c r="AR28" s="384"/>
      <c r="AS28" s="384"/>
      <c r="AT28" s="384"/>
      <c r="AU28" s="385"/>
      <c r="AV28" s="281"/>
      <c r="AW28" s="282"/>
      <c r="AX28" s="282"/>
      <c r="AY28" s="282"/>
      <c r="AZ28" s="282"/>
      <c r="BA28" s="282"/>
      <c r="BB28" s="282"/>
      <c r="BC28" s="283"/>
      <c r="BD28" s="354"/>
      <c r="BE28" s="355"/>
      <c r="BF28" s="355"/>
      <c r="BG28" s="355"/>
      <c r="BH28" s="355"/>
      <c r="BI28" s="355"/>
      <c r="BJ28" s="355"/>
      <c r="BK28" s="355"/>
      <c r="BL28" s="355"/>
      <c r="BM28" s="355"/>
      <c r="BN28" s="355"/>
      <c r="BO28" s="355"/>
      <c r="BP28" s="355"/>
      <c r="BQ28" s="355"/>
      <c r="BR28" s="356"/>
      <c r="BS28" s="281"/>
      <c r="BT28" s="282"/>
      <c r="BU28" s="282"/>
      <c r="BV28" s="282"/>
      <c r="BW28" s="282"/>
      <c r="BX28" s="282"/>
      <c r="BY28" s="282"/>
      <c r="BZ28" s="283"/>
      <c r="CA28" s="354"/>
      <c r="CB28" s="355"/>
      <c r="CC28" s="355"/>
      <c r="CD28" s="355"/>
      <c r="CE28" s="355"/>
      <c r="CF28" s="355"/>
      <c r="CG28" s="355"/>
      <c r="CH28" s="355"/>
      <c r="CI28" s="355"/>
      <c r="CJ28" s="355"/>
      <c r="CK28" s="355"/>
      <c r="CL28" s="355"/>
      <c r="CM28" s="355"/>
      <c r="CN28" s="355"/>
      <c r="CO28" s="356"/>
      <c r="CP28" s="5"/>
      <c r="CQ28" s="5"/>
      <c r="CR28" s="5"/>
      <c r="CS28" s="5"/>
      <c r="CT28" s="5"/>
      <c r="CU28" s="5"/>
      <c r="CV28" s="5"/>
      <c r="CW28" s="5"/>
      <c r="CX28" s="5"/>
      <c r="CY28" s="5"/>
      <c r="CZ28" s="5"/>
      <c r="DA28" s="5"/>
      <c r="DB28" s="5"/>
    </row>
    <row r="29" spans="30:108" s="14" customFormat="1" ht="10.050000000000001" customHeight="1">
      <c r="AD29" s="383"/>
      <c r="AE29" s="384"/>
      <c r="AF29" s="384"/>
      <c r="AG29" s="384"/>
      <c r="AH29" s="384"/>
      <c r="AI29" s="384"/>
      <c r="AJ29" s="384"/>
      <c r="AK29" s="384"/>
      <c r="AL29" s="384"/>
      <c r="AM29" s="384"/>
      <c r="AN29" s="384"/>
      <c r="AO29" s="384"/>
      <c r="AP29" s="384"/>
      <c r="AQ29" s="384"/>
      <c r="AR29" s="384"/>
      <c r="AS29" s="384"/>
      <c r="AT29" s="384"/>
      <c r="AU29" s="385"/>
      <c r="AV29" s="278" t="s">
        <v>20</v>
      </c>
      <c r="AW29" s="279"/>
      <c r="AX29" s="279"/>
      <c r="AY29" s="279"/>
      <c r="AZ29" s="279"/>
      <c r="BA29" s="279"/>
      <c r="BB29" s="279"/>
      <c r="BC29" s="280"/>
      <c r="BD29" s="351"/>
      <c r="BE29" s="352"/>
      <c r="BF29" s="352"/>
      <c r="BG29" s="352"/>
      <c r="BH29" s="352"/>
      <c r="BI29" s="352"/>
      <c r="BJ29" s="352"/>
      <c r="BK29" s="352"/>
      <c r="BL29" s="352"/>
      <c r="BM29" s="352"/>
      <c r="BN29" s="352"/>
      <c r="BO29" s="352"/>
      <c r="BP29" s="352"/>
      <c r="BQ29" s="352"/>
      <c r="BR29" s="353"/>
      <c r="BS29" s="278" t="s">
        <v>21</v>
      </c>
      <c r="BT29" s="279"/>
      <c r="BU29" s="279"/>
      <c r="BV29" s="279"/>
      <c r="BW29" s="279"/>
      <c r="BX29" s="279"/>
      <c r="BY29" s="279"/>
      <c r="BZ29" s="280"/>
      <c r="CA29" s="351"/>
      <c r="CB29" s="352"/>
      <c r="CC29" s="352"/>
      <c r="CD29" s="352"/>
      <c r="CE29" s="352"/>
      <c r="CF29" s="352"/>
      <c r="CG29" s="352"/>
      <c r="CH29" s="352"/>
      <c r="CI29" s="352"/>
      <c r="CJ29" s="352"/>
      <c r="CK29" s="352"/>
      <c r="CL29" s="352"/>
      <c r="CM29" s="352"/>
      <c r="CN29" s="352"/>
      <c r="CO29" s="353"/>
      <c r="CP29" s="5"/>
      <c r="CQ29" s="5"/>
      <c r="CR29" s="5"/>
      <c r="CS29" s="5"/>
      <c r="CT29" s="5"/>
      <c r="CU29" s="5"/>
      <c r="CV29" s="5"/>
      <c r="CW29" s="5"/>
      <c r="CX29" s="5"/>
      <c r="CY29" s="5"/>
      <c r="CZ29" s="5"/>
      <c r="DA29" s="5"/>
      <c r="DB29" s="5"/>
    </row>
    <row r="30" spans="30:108" s="14" customFormat="1" ht="10.050000000000001" customHeight="1">
      <c r="AD30" s="383"/>
      <c r="AE30" s="384"/>
      <c r="AF30" s="384"/>
      <c r="AG30" s="384"/>
      <c r="AH30" s="384"/>
      <c r="AI30" s="384"/>
      <c r="AJ30" s="384"/>
      <c r="AK30" s="384"/>
      <c r="AL30" s="384"/>
      <c r="AM30" s="384"/>
      <c r="AN30" s="384"/>
      <c r="AO30" s="384"/>
      <c r="AP30" s="384"/>
      <c r="AQ30" s="384"/>
      <c r="AR30" s="384"/>
      <c r="AS30" s="384"/>
      <c r="AT30" s="384"/>
      <c r="AU30" s="385"/>
      <c r="AV30" s="281"/>
      <c r="AW30" s="282"/>
      <c r="AX30" s="282"/>
      <c r="AY30" s="282"/>
      <c r="AZ30" s="282"/>
      <c r="BA30" s="282"/>
      <c r="BB30" s="282"/>
      <c r="BC30" s="283"/>
      <c r="BD30" s="354"/>
      <c r="BE30" s="355"/>
      <c r="BF30" s="355"/>
      <c r="BG30" s="355"/>
      <c r="BH30" s="355"/>
      <c r="BI30" s="355"/>
      <c r="BJ30" s="355"/>
      <c r="BK30" s="355"/>
      <c r="BL30" s="355"/>
      <c r="BM30" s="355"/>
      <c r="BN30" s="355"/>
      <c r="BO30" s="355"/>
      <c r="BP30" s="355"/>
      <c r="BQ30" s="355"/>
      <c r="BR30" s="356"/>
      <c r="BS30" s="281"/>
      <c r="BT30" s="282"/>
      <c r="BU30" s="282"/>
      <c r="BV30" s="282"/>
      <c r="BW30" s="282"/>
      <c r="BX30" s="282"/>
      <c r="BY30" s="282"/>
      <c r="BZ30" s="283"/>
      <c r="CA30" s="354"/>
      <c r="CB30" s="355"/>
      <c r="CC30" s="355"/>
      <c r="CD30" s="355"/>
      <c r="CE30" s="355"/>
      <c r="CF30" s="355"/>
      <c r="CG30" s="355"/>
      <c r="CH30" s="355"/>
      <c r="CI30" s="355"/>
      <c r="CJ30" s="355"/>
      <c r="CK30" s="355"/>
      <c r="CL30" s="355"/>
      <c r="CM30" s="355"/>
      <c r="CN30" s="355"/>
      <c r="CO30" s="356"/>
      <c r="CP30" s="5"/>
      <c r="CQ30" s="5"/>
      <c r="CR30" s="5"/>
      <c r="CS30" s="5"/>
      <c r="CT30" s="5"/>
      <c r="CU30" s="5"/>
      <c r="CV30" s="5"/>
      <c r="CW30" s="5"/>
      <c r="CX30" s="5"/>
      <c r="CY30" s="5"/>
      <c r="CZ30" s="5"/>
      <c r="DA30" s="5"/>
      <c r="DB30" s="5"/>
    </row>
    <row r="31" spans="30:108" s="14" customFormat="1" ht="10.050000000000001" customHeight="1">
      <c r="AD31" s="383"/>
      <c r="AE31" s="384"/>
      <c r="AF31" s="384"/>
      <c r="AG31" s="384"/>
      <c r="AH31" s="384"/>
      <c r="AI31" s="384"/>
      <c r="AJ31" s="384"/>
      <c r="AK31" s="384"/>
      <c r="AL31" s="384"/>
      <c r="AM31" s="384"/>
      <c r="AN31" s="384"/>
      <c r="AO31" s="384"/>
      <c r="AP31" s="384"/>
      <c r="AQ31" s="384"/>
      <c r="AR31" s="384"/>
      <c r="AS31" s="384"/>
      <c r="AT31" s="384"/>
      <c r="AU31" s="385"/>
      <c r="AV31" s="278" t="s">
        <v>22</v>
      </c>
      <c r="AW31" s="279"/>
      <c r="AX31" s="279"/>
      <c r="AY31" s="279"/>
      <c r="AZ31" s="279"/>
      <c r="BA31" s="279"/>
      <c r="BB31" s="279"/>
      <c r="BC31" s="280"/>
      <c r="BD31" s="351"/>
      <c r="BE31" s="352"/>
      <c r="BF31" s="352"/>
      <c r="BG31" s="352"/>
      <c r="BH31" s="352"/>
      <c r="BI31" s="352"/>
      <c r="BJ31" s="352"/>
      <c r="BK31" s="352"/>
      <c r="BL31" s="352"/>
      <c r="BM31" s="352"/>
      <c r="BN31" s="352"/>
      <c r="BO31" s="352"/>
      <c r="BP31" s="352"/>
      <c r="BQ31" s="352"/>
      <c r="BR31" s="352"/>
      <c r="BS31" s="352"/>
      <c r="BT31" s="352"/>
      <c r="BU31" s="352"/>
      <c r="BV31" s="352"/>
      <c r="BW31" s="352"/>
      <c r="BX31" s="352"/>
      <c r="BY31" s="352"/>
      <c r="BZ31" s="352"/>
      <c r="CA31" s="352"/>
      <c r="CB31" s="352"/>
      <c r="CC31" s="352"/>
      <c r="CD31" s="352"/>
      <c r="CE31" s="352"/>
      <c r="CF31" s="352"/>
      <c r="CG31" s="352"/>
      <c r="CH31" s="352"/>
      <c r="CI31" s="352"/>
      <c r="CJ31" s="352"/>
      <c r="CK31" s="352"/>
      <c r="CL31" s="352"/>
      <c r="CM31" s="352"/>
      <c r="CN31" s="352"/>
      <c r="CO31" s="353"/>
      <c r="CP31" s="5"/>
      <c r="CQ31" s="5"/>
      <c r="CR31" s="5"/>
      <c r="CS31" s="5"/>
      <c r="CT31" s="5"/>
      <c r="CU31" s="5"/>
      <c r="CV31" s="5"/>
      <c r="CW31" s="5"/>
      <c r="CX31" s="5"/>
      <c r="CY31" s="5"/>
      <c r="CZ31" s="5"/>
      <c r="DA31" s="5"/>
      <c r="DB31" s="5"/>
    </row>
    <row r="32" spans="30:108" s="14" customFormat="1" ht="10.050000000000001" customHeight="1">
      <c r="AD32" s="386"/>
      <c r="AE32" s="387"/>
      <c r="AF32" s="387"/>
      <c r="AG32" s="387"/>
      <c r="AH32" s="387"/>
      <c r="AI32" s="387"/>
      <c r="AJ32" s="387"/>
      <c r="AK32" s="387"/>
      <c r="AL32" s="387"/>
      <c r="AM32" s="387"/>
      <c r="AN32" s="387"/>
      <c r="AO32" s="387"/>
      <c r="AP32" s="387"/>
      <c r="AQ32" s="387"/>
      <c r="AR32" s="387"/>
      <c r="AS32" s="387"/>
      <c r="AT32" s="387"/>
      <c r="AU32" s="388"/>
      <c r="AV32" s="281"/>
      <c r="AW32" s="282"/>
      <c r="AX32" s="282"/>
      <c r="AY32" s="282"/>
      <c r="AZ32" s="282"/>
      <c r="BA32" s="282"/>
      <c r="BB32" s="282"/>
      <c r="BC32" s="283"/>
      <c r="BD32" s="354"/>
      <c r="BE32" s="355"/>
      <c r="BF32" s="355"/>
      <c r="BG32" s="355"/>
      <c r="BH32" s="355"/>
      <c r="BI32" s="355"/>
      <c r="BJ32" s="355"/>
      <c r="BK32" s="355"/>
      <c r="BL32" s="355"/>
      <c r="BM32" s="355"/>
      <c r="BN32" s="355"/>
      <c r="BO32" s="355"/>
      <c r="BP32" s="355"/>
      <c r="BQ32" s="355"/>
      <c r="BR32" s="355"/>
      <c r="BS32" s="355"/>
      <c r="BT32" s="355"/>
      <c r="BU32" s="355"/>
      <c r="BV32" s="355"/>
      <c r="BW32" s="355"/>
      <c r="BX32" s="355"/>
      <c r="BY32" s="355"/>
      <c r="BZ32" s="355"/>
      <c r="CA32" s="355"/>
      <c r="CB32" s="355"/>
      <c r="CC32" s="355"/>
      <c r="CD32" s="355"/>
      <c r="CE32" s="355"/>
      <c r="CF32" s="355"/>
      <c r="CG32" s="355"/>
      <c r="CH32" s="355"/>
      <c r="CI32" s="355"/>
      <c r="CJ32" s="355"/>
      <c r="CK32" s="355"/>
      <c r="CL32" s="355"/>
      <c r="CM32" s="355"/>
      <c r="CN32" s="355"/>
      <c r="CO32" s="356"/>
      <c r="CP32" s="5"/>
      <c r="CQ32" s="5"/>
      <c r="CR32" s="5"/>
      <c r="CS32" s="5"/>
      <c r="CT32" s="5"/>
      <c r="CU32" s="5"/>
      <c r="CV32" s="5"/>
      <c r="CW32" s="5"/>
      <c r="CX32" s="5"/>
      <c r="CY32" s="5"/>
      <c r="CZ32" s="5"/>
      <c r="DA32" s="5"/>
      <c r="DB32" s="5"/>
    </row>
    <row r="33" spans="2:145" s="14" customFormat="1" ht="10.05000000000000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
      <c r="AF33" s="1"/>
      <c r="AG33" s="1"/>
      <c r="AH33" s="1"/>
      <c r="AI33" s="1"/>
      <c r="AJ33" s="1"/>
      <c r="AK33" s="1"/>
      <c r="AL33" s="1"/>
      <c r="AM33" s="1"/>
      <c r="AN33" s="1"/>
      <c r="AO33" s="1"/>
      <c r="AP33" s="1"/>
      <c r="AQ33" s="1"/>
      <c r="AR33" s="5"/>
      <c r="AS33" s="5"/>
      <c r="AT33" s="19"/>
      <c r="AU33" s="19"/>
      <c r="AV33" s="19"/>
      <c r="AW33" s="19"/>
      <c r="AX33" s="19"/>
      <c r="AY33" s="19"/>
      <c r="AZ33" s="19"/>
      <c r="BA33" s="19"/>
      <c r="BB33" s="19"/>
      <c r="BC33" s="19"/>
      <c r="BD33" s="19"/>
      <c r="BE33" s="19"/>
      <c r="BF33" s="38"/>
      <c r="BG33" s="38"/>
      <c r="BH33" s="38"/>
      <c r="BI33" s="38"/>
      <c r="BJ33" s="38"/>
      <c r="BK33" s="38"/>
      <c r="BL33" s="39"/>
      <c r="BM33" s="39"/>
      <c r="BN33" s="39"/>
      <c r="BO33" s="39"/>
      <c r="BP33" s="39"/>
      <c r="BQ33" s="39"/>
      <c r="BR33" s="39"/>
      <c r="BS33" s="39"/>
      <c r="BT33" s="40"/>
      <c r="BU33" s="40"/>
      <c r="BV33" s="40"/>
      <c r="BW33" s="40"/>
      <c r="BX33" s="40"/>
      <c r="BY33" s="40"/>
      <c r="BZ33" s="40"/>
      <c r="CA33" s="40"/>
      <c r="CB33" s="40"/>
      <c r="CC33" s="40"/>
      <c r="CD33" s="40"/>
      <c r="CE33" s="40"/>
      <c r="CF33" s="40"/>
      <c r="CG33" s="40"/>
      <c r="CH33" s="39"/>
      <c r="CI33" s="39"/>
      <c r="CJ33" s="39"/>
      <c r="CK33" s="39"/>
      <c r="CL33" s="39"/>
      <c r="CM33" s="39"/>
      <c r="CN33" s="39"/>
      <c r="CO33" s="40"/>
      <c r="CP33" s="5"/>
      <c r="CQ33" s="5"/>
      <c r="CR33" s="5"/>
      <c r="CS33" s="6"/>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row>
    <row r="34" spans="2:145" s="14" customFormat="1" ht="10.050000000000001" customHeight="1">
      <c r="B34" s="65"/>
      <c r="C34" s="65"/>
      <c r="D34" s="65"/>
      <c r="E34" s="65"/>
      <c r="F34" s="65"/>
      <c r="G34" s="65"/>
      <c r="H34" s="65"/>
      <c r="I34" s="65"/>
      <c r="J34" s="65"/>
      <c r="K34" s="65"/>
      <c r="L34" s="65"/>
      <c r="M34" s="65"/>
      <c r="N34" s="65"/>
      <c r="O34" s="46"/>
      <c r="P34" s="46"/>
      <c r="Q34" s="47"/>
      <c r="R34" s="47"/>
      <c r="S34" s="46"/>
      <c r="T34" s="46"/>
      <c r="U34" s="48"/>
      <c r="V34" s="48"/>
      <c r="W34" s="48"/>
      <c r="X34" s="48"/>
      <c r="Y34" s="48"/>
      <c r="Z34" s="48"/>
      <c r="AA34" s="48"/>
      <c r="AB34" s="48"/>
      <c r="AC34" s="49"/>
      <c r="AD34" s="49"/>
      <c r="AE34" s="49"/>
      <c r="AF34" s="49"/>
      <c r="AG34" s="49"/>
      <c r="AH34" s="49"/>
      <c r="AI34" s="48"/>
      <c r="AJ34" s="49"/>
      <c r="AK34" s="49"/>
      <c r="AL34" s="49"/>
      <c r="AM34" s="48"/>
      <c r="AN34" s="48"/>
      <c r="AO34" s="49"/>
      <c r="AP34" s="49"/>
      <c r="AQ34" s="49"/>
      <c r="AR34" s="17"/>
      <c r="AS34" s="19"/>
      <c r="AT34" s="19"/>
      <c r="AU34" s="19"/>
      <c r="AV34" s="19"/>
      <c r="AW34" s="19"/>
      <c r="AX34" s="19"/>
      <c r="AY34" s="19"/>
      <c r="AZ34" s="19"/>
      <c r="BA34" s="19"/>
      <c r="BB34" s="19"/>
      <c r="BC34" s="19"/>
      <c r="BD34" s="19"/>
      <c r="BE34" s="19"/>
      <c r="BF34" s="38"/>
      <c r="BG34" s="38"/>
      <c r="BH34" s="38"/>
      <c r="BI34" s="38"/>
      <c r="BJ34" s="38"/>
      <c r="BK34" s="38"/>
      <c r="BL34" s="39"/>
      <c r="BM34" s="39"/>
      <c r="BN34" s="39"/>
      <c r="BO34" s="39"/>
      <c r="BP34" s="39"/>
      <c r="BQ34" s="39"/>
      <c r="BR34" s="39"/>
      <c r="BS34" s="39"/>
      <c r="BT34" s="40"/>
      <c r="BU34" s="40"/>
      <c r="BV34" s="40"/>
      <c r="BW34" s="40"/>
      <c r="BX34" s="40"/>
      <c r="BY34" s="40"/>
      <c r="BZ34" s="40"/>
      <c r="CA34" s="40"/>
      <c r="CB34" s="40"/>
      <c r="CC34" s="40"/>
      <c r="CD34" s="40"/>
      <c r="CE34" s="40"/>
      <c r="CF34" s="40"/>
      <c r="CG34" s="40"/>
      <c r="CH34" s="39"/>
      <c r="CI34" s="5"/>
      <c r="CJ34" s="5"/>
      <c r="CK34" s="5"/>
      <c r="CL34" s="5"/>
      <c r="CM34" s="5"/>
      <c r="CN34" s="5"/>
      <c r="CO34" s="5"/>
      <c r="CP34" s="5"/>
      <c r="CQ34" s="5"/>
      <c r="CR34" s="5"/>
      <c r="CS34" s="5"/>
      <c r="CT34" s="5"/>
      <c r="CU34" s="5"/>
      <c r="CV34" s="5"/>
      <c r="CW34" s="5"/>
      <c r="CX34" s="5"/>
      <c r="CY34" s="5"/>
    </row>
    <row r="35" spans="2:145" s="14" customFormat="1" ht="10.050000000000001" customHeight="1">
      <c r="B35" s="409" t="s">
        <v>42</v>
      </c>
      <c r="C35" s="410"/>
      <c r="D35" s="410"/>
      <c r="E35" s="410"/>
      <c r="F35" s="410"/>
      <c r="G35" s="410"/>
      <c r="H35" s="410"/>
      <c r="I35" s="410"/>
      <c r="J35" s="410"/>
      <c r="K35" s="410"/>
      <c r="L35" s="410"/>
      <c r="M35" s="410"/>
      <c r="N35" s="410"/>
      <c r="O35" s="410"/>
      <c r="P35" s="410"/>
      <c r="Q35" s="410"/>
      <c r="R35" s="410"/>
      <c r="S35" s="410"/>
      <c r="T35" s="410"/>
      <c r="U35" s="410"/>
      <c r="V35" s="410"/>
      <c r="W35" s="415" t="s">
        <v>55</v>
      </c>
      <c r="X35" s="410"/>
      <c r="Y35" s="410"/>
      <c r="Z35" s="410"/>
      <c r="AA35" s="410"/>
      <c r="AB35" s="410"/>
      <c r="AC35" s="410"/>
      <c r="AD35" s="371" t="str">
        <f>IFERROR(VLOOKUP(S10,部署CD!$A$2:$B$76,2,FALSE),"")</f>
        <v/>
      </c>
      <c r="AE35" s="372"/>
      <c r="AF35" s="372"/>
      <c r="AG35" s="372"/>
      <c r="AH35" s="372"/>
      <c r="AI35" s="372"/>
      <c r="AJ35" s="372"/>
      <c r="AK35" s="372"/>
      <c r="AL35" s="372"/>
      <c r="AM35" s="372"/>
      <c r="AN35" s="372"/>
      <c r="AO35" s="372"/>
      <c r="AP35" s="372"/>
      <c r="AQ35" s="372"/>
      <c r="AR35" s="372"/>
      <c r="AS35" s="372"/>
      <c r="AT35" s="372"/>
      <c r="AU35" s="373"/>
      <c r="AV35" s="66"/>
      <c r="AW35" s="67"/>
      <c r="AX35" s="67"/>
      <c r="AY35" s="67"/>
      <c r="AZ35" s="67"/>
      <c r="BA35" s="67"/>
      <c r="BB35" s="67"/>
      <c r="BC35" s="67"/>
      <c r="BD35" s="67"/>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80"/>
      <c r="CC35" s="80"/>
      <c r="CD35" s="80"/>
      <c r="CE35" s="80"/>
      <c r="CF35" s="80"/>
      <c r="CG35" s="80"/>
      <c r="CH35" s="80"/>
      <c r="CI35" s="80"/>
      <c r="CJ35" s="80"/>
      <c r="CK35" s="80"/>
      <c r="CL35" s="80"/>
      <c r="CM35" s="80"/>
      <c r="CN35" s="80"/>
      <c r="CO35" s="80"/>
      <c r="CP35" s="5"/>
      <c r="CQ35" s="5"/>
      <c r="CR35" s="5"/>
      <c r="CS35" s="5"/>
      <c r="CT35" s="5"/>
    </row>
    <row r="36" spans="2:145" s="14" customFormat="1" ht="10.050000000000001" customHeight="1">
      <c r="B36" s="412"/>
      <c r="C36" s="413"/>
      <c r="D36" s="413"/>
      <c r="E36" s="413"/>
      <c r="F36" s="413"/>
      <c r="G36" s="413"/>
      <c r="H36" s="413"/>
      <c r="I36" s="413"/>
      <c r="J36" s="413"/>
      <c r="K36" s="413"/>
      <c r="L36" s="413"/>
      <c r="M36" s="413"/>
      <c r="N36" s="413"/>
      <c r="O36" s="413"/>
      <c r="P36" s="413"/>
      <c r="Q36" s="413"/>
      <c r="R36" s="413"/>
      <c r="S36" s="413"/>
      <c r="T36" s="413"/>
      <c r="U36" s="413"/>
      <c r="V36" s="413"/>
      <c r="W36" s="416"/>
      <c r="X36" s="413"/>
      <c r="Y36" s="413"/>
      <c r="Z36" s="413"/>
      <c r="AA36" s="413"/>
      <c r="AB36" s="413"/>
      <c r="AC36" s="413"/>
      <c r="AD36" s="374"/>
      <c r="AE36" s="375"/>
      <c r="AF36" s="375"/>
      <c r="AG36" s="375"/>
      <c r="AH36" s="375"/>
      <c r="AI36" s="375"/>
      <c r="AJ36" s="375"/>
      <c r="AK36" s="375"/>
      <c r="AL36" s="375"/>
      <c r="AM36" s="375"/>
      <c r="AN36" s="375"/>
      <c r="AO36" s="375"/>
      <c r="AP36" s="375"/>
      <c r="AQ36" s="375"/>
      <c r="AR36" s="375"/>
      <c r="AS36" s="375"/>
      <c r="AT36" s="375"/>
      <c r="AU36" s="376"/>
      <c r="AV36" s="66"/>
      <c r="AW36" s="67"/>
      <c r="AX36" s="67"/>
      <c r="AY36" s="67"/>
      <c r="AZ36" s="67"/>
      <c r="BA36" s="67"/>
      <c r="BB36" s="67"/>
      <c r="BC36" s="67"/>
      <c r="BD36" s="67"/>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80"/>
      <c r="CC36" s="80"/>
      <c r="CD36" s="80"/>
      <c r="CE36" s="80"/>
      <c r="CF36" s="80"/>
      <c r="CG36" s="80"/>
      <c r="CH36" s="80"/>
      <c r="CI36" s="80"/>
      <c r="CJ36" s="80"/>
      <c r="CK36" s="80"/>
      <c r="CL36" s="80"/>
      <c r="CM36" s="80"/>
      <c r="CN36" s="80"/>
      <c r="CO36" s="80"/>
      <c r="CP36" s="5"/>
      <c r="CQ36" s="5"/>
      <c r="CR36" s="5"/>
      <c r="CS36" s="5"/>
      <c r="CT36" s="5"/>
    </row>
    <row r="37" spans="2:145" s="14" customFormat="1" ht="10.050000000000001" customHeight="1">
      <c r="B37" s="409" t="s">
        <v>44</v>
      </c>
      <c r="C37" s="410"/>
      <c r="D37" s="410"/>
      <c r="E37" s="410"/>
      <c r="F37" s="410"/>
      <c r="G37" s="410"/>
      <c r="H37" s="410"/>
      <c r="I37" s="410"/>
      <c r="J37" s="410"/>
      <c r="K37" s="410"/>
      <c r="L37" s="410"/>
      <c r="M37" s="410"/>
      <c r="N37" s="410"/>
      <c r="O37" s="410"/>
      <c r="P37" s="410"/>
      <c r="Q37" s="410"/>
      <c r="R37" s="410"/>
      <c r="S37" s="410"/>
      <c r="T37" s="410"/>
      <c r="U37" s="410"/>
      <c r="V37" s="410"/>
      <c r="W37" s="415" t="s">
        <v>56</v>
      </c>
      <c r="X37" s="410"/>
      <c r="Y37" s="410"/>
      <c r="Z37" s="410"/>
      <c r="AA37" s="410"/>
      <c r="AB37" s="410"/>
      <c r="AC37" s="410"/>
      <c r="AD37" s="377"/>
      <c r="AE37" s="378"/>
      <c r="AF37" s="378"/>
      <c r="AG37" s="378"/>
      <c r="AH37" s="378"/>
      <c r="AI37" s="378"/>
      <c r="AJ37" s="378"/>
      <c r="AK37" s="378"/>
      <c r="AL37" s="378"/>
      <c r="AM37" s="378"/>
      <c r="AN37" s="378"/>
      <c r="AO37" s="378"/>
      <c r="AP37" s="378"/>
      <c r="AQ37" s="378"/>
      <c r="AR37" s="378"/>
      <c r="AS37" s="378"/>
      <c r="AT37" s="378"/>
      <c r="AU37" s="379"/>
      <c r="AV37" s="69"/>
      <c r="AW37" s="66"/>
      <c r="AX37" s="66"/>
      <c r="AY37" s="66"/>
      <c r="AZ37" s="66"/>
      <c r="BA37" s="66"/>
      <c r="BB37" s="66"/>
      <c r="BC37" s="66"/>
      <c r="BD37" s="66"/>
      <c r="BE37" s="66"/>
      <c r="BF37" s="66"/>
      <c r="BG37" s="66"/>
      <c r="BH37" s="66"/>
      <c r="BI37" s="67"/>
      <c r="BJ37" s="67"/>
      <c r="BK37" s="67"/>
      <c r="BL37" s="67"/>
      <c r="BM37" s="67"/>
      <c r="BN37" s="67"/>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81"/>
      <c r="CM37" s="81"/>
      <c r="CN37" s="81"/>
      <c r="CO37" s="81"/>
      <c r="CP37" s="5"/>
      <c r="CQ37" s="5"/>
      <c r="CR37" s="5"/>
      <c r="CS37" s="5"/>
      <c r="CT37" s="5"/>
      <c r="CU37" s="5"/>
      <c r="CV37" s="5"/>
      <c r="CW37" s="5"/>
      <c r="CX37" s="5"/>
      <c r="CY37" s="5"/>
      <c r="CZ37" s="5"/>
      <c r="DA37" s="5"/>
      <c r="DB37" s="5"/>
    </row>
    <row r="38" spans="2:145" s="14" customFormat="1" ht="10.050000000000001" customHeight="1">
      <c r="B38" s="412"/>
      <c r="C38" s="413"/>
      <c r="D38" s="413"/>
      <c r="E38" s="413"/>
      <c r="F38" s="413"/>
      <c r="G38" s="413"/>
      <c r="H38" s="413"/>
      <c r="I38" s="413"/>
      <c r="J38" s="413"/>
      <c r="K38" s="413"/>
      <c r="L38" s="413"/>
      <c r="M38" s="413"/>
      <c r="N38" s="413"/>
      <c r="O38" s="413"/>
      <c r="P38" s="413"/>
      <c r="Q38" s="413"/>
      <c r="R38" s="413"/>
      <c r="S38" s="413"/>
      <c r="T38" s="413"/>
      <c r="U38" s="413"/>
      <c r="V38" s="413"/>
      <c r="W38" s="416"/>
      <c r="X38" s="413"/>
      <c r="Y38" s="413"/>
      <c r="Z38" s="413"/>
      <c r="AA38" s="413"/>
      <c r="AB38" s="413"/>
      <c r="AC38" s="413"/>
      <c r="AD38" s="380"/>
      <c r="AE38" s="381"/>
      <c r="AF38" s="381"/>
      <c r="AG38" s="381"/>
      <c r="AH38" s="381"/>
      <c r="AI38" s="381"/>
      <c r="AJ38" s="381"/>
      <c r="AK38" s="381"/>
      <c r="AL38" s="381"/>
      <c r="AM38" s="381"/>
      <c r="AN38" s="381"/>
      <c r="AO38" s="381"/>
      <c r="AP38" s="381"/>
      <c r="AQ38" s="381"/>
      <c r="AR38" s="381"/>
      <c r="AS38" s="381"/>
      <c r="AT38" s="381"/>
      <c r="AU38" s="382"/>
      <c r="AV38" s="69"/>
      <c r="AW38" s="66"/>
      <c r="AX38" s="66"/>
      <c r="AY38" s="66"/>
      <c r="AZ38" s="66"/>
      <c r="BA38" s="66"/>
      <c r="BB38" s="66"/>
      <c r="BC38" s="66"/>
      <c r="BD38" s="66"/>
      <c r="BE38" s="66"/>
      <c r="BF38" s="66"/>
      <c r="BG38" s="66"/>
      <c r="BH38" s="66"/>
      <c r="BI38" s="67"/>
      <c r="BJ38" s="67"/>
      <c r="BK38" s="67"/>
      <c r="BL38" s="67"/>
      <c r="BM38" s="67"/>
      <c r="BN38" s="67"/>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81"/>
      <c r="CM38" s="81"/>
      <c r="CN38" s="81"/>
      <c r="CO38" s="81"/>
      <c r="CP38" s="5"/>
      <c r="CQ38" s="5"/>
      <c r="CR38" s="5"/>
      <c r="CS38" s="5"/>
      <c r="CT38" s="5"/>
      <c r="CU38" s="5"/>
      <c r="CV38" s="5"/>
      <c r="CW38" s="5"/>
      <c r="CX38" s="5"/>
      <c r="CY38" s="5"/>
      <c r="CZ38" s="5"/>
      <c r="DA38" s="5"/>
      <c r="DB38" s="5"/>
    </row>
    <row r="39" spans="2:145" s="14" customFormat="1" ht="10.050000000000001" customHeight="1">
      <c r="B39" s="409" t="s">
        <v>46</v>
      </c>
      <c r="C39" s="410"/>
      <c r="D39" s="410"/>
      <c r="E39" s="410"/>
      <c r="F39" s="410"/>
      <c r="G39" s="410"/>
      <c r="H39" s="410"/>
      <c r="I39" s="410"/>
      <c r="J39" s="410"/>
      <c r="K39" s="410"/>
      <c r="L39" s="410"/>
      <c r="M39" s="410"/>
      <c r="N39" s="410"/>
      <c r="O39" s="410"/>
      <c r="P39" s="410"/>
      <c r="Q39" s="410"/>
      <c r="R39" s="410"/>
      <c r="S39" s="410"/>
      <c r="T39" s="410"/>
      <c r="U39" s="410"/>
      <c r="V39" s="410"/>
      <c r="W39" s="415" t="s">
        <v>57</v>
      </c>
      <c r="X39" s="410"/>
      <c r="Y39" s="410"/>
      <c r="Z39" s="410"/>
      <c r="AA39" s="410"/>
      <c r="AB39" s="410"/>
      <c r="AC39" s="411"/>
      <c r="AD39" s="363"/>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c r="BQ39" s="364"/>
      <c r="BR39" s="364"/>
      <c r="BS39" s="364"/>
      <c r="BT39" s="364"/>
      <c r="BU39" s="364"/>
      <c r="BV39" s="364"/>
      <c r="BW39" s="364"/>
      <c r="BX39" s="364"/>
      <c r="BY39" s="364"/>
      <c r="BZ39" s="364"/>
      <c r="CA39" s="364"/>
      <c r="CB39" s="364"/>
      <c r="CC39" s="364"/>
      <c r="CD39" s="364"/>
      <c r="CE39" s="364"/>
      <c r="CF39" s="364"/>
      <c r="CG39" s="364"/>
      <c r="CH39" s="364"/>
      <c r="CI39" s="364"/>
      <c r="CJ39" s="364"/>
      <c r="CK39" s="364"/>
      <c r="CL39" s="364"/>
      <c r="CM39" s="364"/>
      <c r="CN39" s="364"/>
      <c r="CO39" s="365"/>
      <c r="CP39" s="39"/>
      <c r="CQ39" s="39"/>
      <c r="CR39" s="39"/>
      <c r="CS39" s="39"/>
      <c r="CT39" s="39"/>
      <c r="CU39" s="39"/>
      <c r="CV39" s="39"/>
      <c r="CW39" s="40"/>
      <c r="CX39" s="40"/>
      <c r="CY39" s="40"/>
      <c r="CZ39" s="40"/>
      <c r="DA39" s="40"/>
      <c r="DB39" s="40"/>
      <c r="DC39" s="40"/>
      <c r="DD39" s="40"/>
      <c r="DE39" s="40"/>
      <c r="DF39" s="40"/>
      <c r="DG39" s="40"/>
      <c r="DH39" s="40"/>
      <c r="DI39" s="40"/>
      <c r="DJ39" s="40"/>
      <c r="DK39" s="39"/>
      <c r="DL39" s="5"/>
      <c r="DM39" s="5"/>
      <c r="DN39" s="5"/>
      <c r="DO39" s="5"/>
      <c r="DP39" s="5"/>
      <c r="DQ39" s="5"/>
      <c r="DR39" s="5"/>
      <c r="DS39" s="5"/>
      <c r="DT39" s="5"/>
      <c r="DU39" s="5"/>
      <c r="DV39" s="5"/>
      <c r="DW39" s="5"/>
      <c r="DX39" s="5"/>
      <c r="DY39" s="5"/>
      <c r="DZ39" s="5"/>
      <c r="EA39" s="5"/>
      <c r="EB39" s="5"/>
    </row>
    <row r="40" spans="2:145" s="14" customFormat="1" ht="10.050000000000001" customHeight="1">
      <c r="B40" s="412"/>
      <c r="C40" s="413"/>
      <c r="D40" s="413"/>
      <c r="E40" s="413"/>
      <c r="F40" s="413"/>
      <c r="G40" s="413"/>
      <c r="H40" s="413"/>
      <c r="I40" s="413"/>
      <c r="J40" s="413"/>
      <c r="K40" s="413"/>
      <c r="L40" s="413"/>
      <c r="M40" s="413"/>
      <c r="N40" s="413"/>
      <c r="O40" s="413"/>
      <c r="P40" s="413"/>
      <c r="Q40" s="413"/>
      <c r="R40" s="413"/>
      <c r="S40" s="413"/>
      <c r="T40" s="413"/>
      <c r="U40" s="413"/>
      <c r="V40" s="413"/>
      <c r="W40" s="416"/>
      <c r="X40" s="413"/>
      <c r="Y40" s="413"/>
      <c r="Z40" s="413"/>
      <c r="AA40" s="413"/>
      <c r="AB40" s="413"/>
      <c r="AC40" s="414"/>
      <c r="AD40" s="366"/>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8"/>
      <c r="CP40" s="39"/>
      <c r="CQ40" s="39"/>
      <c r="CR40" s="39"/>
      <c r="CS40" s="39"/>
      <c r="CT40" s="39"/>
      <c r="CU40" s="39"/>
      <c r="CV40" s="39"/>
      <c r="CW40" s="40"/>
      <c r="CX40" s="40"/>
      <c r="CY40" s="40"/>
      <c r="CZ40" s="40"/>
      <c r="DA40" s="40"/>
      <c r="DB40" s="40"/>
      <c r="DC40" s="40"/>
      <c r="DD40" s="40"/>
      <c r="DE40" s="40"/>
      <c r="DF40" s="40"/>
      <c r="DG40" s="40"/>
      <c r="DH40" s="40"/>
      <c r="DI40" s="40"/>
      <c r="DJ40" s="40"/>
      <c r="DK40" s="39"/>
      <c r="DL40" s="5"/>
      <c r="DM40" s="5"/>
      <c r="DN40" s="5"/>
      <c r="DO40" s="5"/>
      <c r="DP40" s="5"/>
      <c r="DQ40" s="5"/>
      <c r="DR40" s="5"/>
      <c r="DS40" s="5"/>
      <c r="DT40" s="5"/>
      <c r="DU40" s="5"/>
      <c r="DV40" s="5"/>
      <c r="DW40" s="5"/>
      <c r="DX40" s="5"/>
      <c r="DY40" s="5"/>
      <c r="DZ40" s="5"/>
      <c r="EA40" s="5"/>
      <c r="EB40" s="5"/>
    </row>
    <row r="41" spans="2:145" s="14" customFormat="1" ht="10.050000000000001" customHeight="1">
      <c r="B41" s="409" t="s">
        <v>48</v>
      </c>
      <c r="C41" s="410"/>
      <c r="D41" s="410"/>
      <c r="E41" s="410"/>
      <c r="F41" s="410"/>
      <c r="G41" s="410"/>
      <c r="H41" s="410"/>
      <c r="I41" s="410"/>
      <c r="J41" s="410"/>
      <c r="K41" s="410"/>
      <c r="L41" s="410"/>
      <c r="M41" s="410"/>
      <c r="N41" s="410"/>
      <c r="O41" s="410"/>
      <c r="P41" s="410"/>
      <c r="Q41" s="410"/>
      <c r="R41" s="410"/>
      <c r="S41" s="410"/>
      <c r="T41" s="410"/>
      <c r="U41" s="410"/>
      <c r="V41" s="410"/>
      <c r="W41" s="415" t="s">
        <v>58</v>
      </c>
      <c r="X41" s="410"/>
      <c r="Y41" s="410"/>
      <c r="Z41" s="410"/>
      <c r="AA41" s="410"/>
      <c r="AB41" s="410"/>
      <c r="AC41" s="411"/>
      <c r="AD41" s="392"/>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4"/>
      <c r="BD41" s="68"/>
      <c r="BE41" s="68"/>
      <c r="BF41" s="68"/>
      <c r="BG41" s="68"/>
      <c r="BH41" s="68"/>
      <c r="BI41" s="68"/>
      <c r="BJ41" s="68"/>
      <c r="BK41" s="68"/>
      <c r="BL41" s="80"/>
      <c r="BM41" s="80"/>
      <c r="BN41" s="80"/>
      <c r="BO41" s="80"/>
      <c r="BP41" s="80"/>
      <c r="BQ41" s="80"/>
      <c r="BR41" s="80"/>
      <c r="BS41" s="80"/>
      <c r="BT41" s="80"/>
      <c r="BU41" s="80"/>
      <c r="BV41" s="80"/>
      <c r="BW41" s="80"/>
      <c r="BX41" s="80"/>
      <c r="BY41" s="80"/>
      <c r="BZ41" s="80"/>
      <c r="CA41" s="80"/>
      <c r="CB41" s="80"/>
      <c r="CC41" s="82"/>
      <c r="CD41" s="82"/>
      <c r="CE41" s="82"/>
      <c r="CF41" s="82"/>
      <c r="CG41" s="82"/>
      <c r="CH41" s="82"/>
      <c r="CI41" s="82"/>
      <c r="CJ41" s="82"/>
      <c r="CK41" s="82"/>
      <c r="CL41" s="82"/>
      <c r="CM41" s="82"/>
      <c r="CN41" s="82"/>
      <c r="CO41" s="82"/>
    </row>
    <row r="42" spans="2:145" s="14" customFormat="1" ht="10.050000000000001" customHeight="1">
      <c r="B42" s="412"/>
      <c r="C42" s="413"/>
      <c r="D42" s="413"/>
      <c r="E42" s="413"/>
      <c r="F42" s="413"/>
      <c r="G42" s="413"/>
      <c r="H42" s="413"/>
      <c r="I42" s="413"/>
      <c r="J42" s="413"/>
      <c r="K42" s="413"/>
      <c r="L42" s="413"/>
      <c r="M42" s="413"/>
      <c r="N42" s="413"/>
      <c r="O42" s="413"/>
      <c r="P42" s="413"/>
      <c r="Q42" s="413"/>
      <c r="R42" s="413"/>
      <c r="S42" s="413"/>
      <c r="T42" s="413"/>
      <c r="U42" s="413"/>
      <c r="V42" s="413"/>
      <c r="W42" s="416"/>
      <c r="X42" s="413"/>
      <c r="Y42" s="413"/>
      <c r="Z42" s="413"/>
      <c r="AA42" s="413"/>
      <c r="AB42" s="413"/>
      <c r="AC42" s="414"/>
      <c r="AD42" s="395"/>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7"/>
      <c r="BD42" s="68"/>
      <c r="BE42" s="68"/>
      <c r="BF42" s="68"/>
      <c r="BG42" s="68"/>
      <c r="BH42" s="68"/>
      <c r="BI42" s="68"/>
      <c r="BJ42" s="68"/>
      <c r="BK42" s="68"/>
      <c r="BL42" s="80"/>
      <c r="BM42" s="80"/>
      <c r="BN42" s="80"/>
      <c r="BO42" s="80"/>
      <c r="BP42" s="80"/>
      <c r="BQ42" s="80"/>
      <c r="BR42" s="80"/>
      <c r="BS42" s="80"/>
      <c r="BT42" s="80"/>
      <c r="BU42" s="80"/>
      <c r="BV42" s="80"/>
      <c r="BW42" s="80"/>
      <c r="BX42" s="80"/>
      <c r="BY42" s="80"/>
      <c r="BZ42" s="80"/>
      <c r="CA42" s="80"/>
      <c r="CB42" s="80"/>
      <c r="CC42" s="82"/>
      <c r="CD42" s="82"/>
      <c r="CE42" s="82"/>
      <c r="CF42" s="82"/>
      <c r="CG42" s="82"/>
      <c r="CH42" s="82"/>
      <c r="CI42" s="82"/>
      <c r="CJ42" s="82"/>
      <c r="CK42" s="82"/>
      <c r="CL42" s="82"/>
      <c r="CM42" s="82"/>
      <c r="CN42" s="82"/>
      <c r="CO42" s="82"/>
    </row>
    <row r="43" spans="2:145" s="14" customFormat="1" ht="10.050000000000001" customHeight="1">
      <c r="B43" s="409" t="s">
        <v>39</v>
      </c>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1"/>
      <c r="AD43" s="363"/>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5"/>
      <c r="BD43" s="68"/>
      <c r="BE43" s="68"/>
      <c r="BF43" s="68"/>
      <c r="BG43" s="68"/>
      <c r="BH43" s="68"/>
      <c r="BI43" s="68"/>
      <c r="BJ43" s="68"/>
      <c r="BK43" s="68"/>
      <c r="BL43" s="68"/>
      <c r="BM43" s="68"/>
      <c r="BN43" s="68"/>
      <c r="BO43" s="68"/>
      <c r="BP43" s="68"/>
      <c r="BQ43" s="68"/>
      <c r="BR43" s="68"/>
      <c r="BS43" s="80"/>
      <c r="BT43" s="80"/>
      <c r="BU43" s="80"/>
      <c r="BV43" s="80"/>
      <c r="BW43" s="80"/>
      <c r="BX43" s="80"/>
      <c r="BY43" s="80"/>
      <c r="BZ43" s="80"/>
      <c r="CA43" s="80"/>
      <c r="CB43" s="80"/>
      <c r="CC43" s="80"/>
      <c r="CD43" s="80"/>
      <c r="CE43" s="80"/>
      <c r="CF43" s="80"/>
      <c r="CG43" s="80"/>
      <c r="CH43" s="80"/>
      <c r="CI43" s="80"/>
      <c r="CJ43" s="82"/>
      <c r="CK43" s="82"/>
      <c r="CL43" s="82"/>
      <c r="CM43" s="82"/>
      <c r="CN43" s="82"/>
      <c r="CO43" s="82"/>
    </row>
    <row r="44" spans="2:145" s="14" customFormat="1" ht="10.050000000000001" customHeight="1">
      <c r="B44" s="412"/>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4"/>
      <c r="AD44" s="366"/>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8"/>
      <c r="BD44" s="68"/>
      <c r="BE44" s="68"/>
      <c r="BF44" s="68"/>
      <c r="BG44" s="68"/>
      <c r="BH44" s="68"/>
      <c r="BI44" s="68"/>
      <c r="BJ44" s="68"/>
      <c r="BK44" s="68"/>
      <c r="BL44" s="68"/>
      <c r="BM44" s="68"/>
      <c r="BN44" s="68"/>
      <c r="BO44" s="68"/>
      <c r="BP44" s="68"/>
      <c r="BQ44" s="68"/>
      <c r="BR44" s="68"/>
      <c r="BS44" s="80"/>
      <c r="BT44" s="80"/>
      <c r="BU44" s="80"/>
      <c r="BV44" s="80"/>
      <c r="BW44" s="80"/>
      <c r="BX44" s="80"/>
      <c r="BY44" s="80"/>
      <c r="BZ44" s="80"/>
      <c r="CA44" s="80"/>
      <c r="CB44" s="80"/>
      <c r="CC44" s="80"/>
      <c r="CD44" s="80"/>
      <c r="CE44" s="80"/>
      <c r="CF44" s="80"/>
      <c r="CG44" s="80"/>
      <c r="CH44" s="80"/>
      <c r="CI44" s="80"/>
      <c r="CJ44" s="82"/>
      <c r="CK44" s="82"/>
      <c r="CL44" s="82"/>
      <c r="CM44" s="82"/>
      <c r="CN44" s="82"/>
      <c r="CO44" s="82"/>
    </row>
    <row r="45" spans="2:145" s="14" customFormat="1" ht="10.050000000000001" customHeight="1">
      <c r="B45" s="227" t="s">
        <v>36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9"/>
      <c r="AD45" s="400"/>
      <c r="AE45" s="401"/>
      <c r="AF45" s="401"/>
      <c r="AG45" s="401"/>
      <c r="AH45" s="401"/>
      <c r="AI45" s="401"/>
      <c r="AJ45" s="401"/>
      <c r="AK45" s="401"/>
      <c r="AL45" s="401"/>
      <c r="AM45" s="401"/>
      <c r="AN45" s="401"/>
      <c r="AO45" s="401"/>
      <c r="AP45" s="401"/>
      <c r="AQ45" s="401"/>
      <c r="AR45" s="401"/>
      <c r="AS45" s="401"/>
      <c r="AT45" s="401"/>
      <c r="AU45" s="401"/>
      <c r="AV45" s="401"/>
      <c r="AW45" s="401"/>
      <c r="AX45" s="401"/>
      <c r="AY45" s="401"/>
      <c r="AZ45" s="401"/>
      <c r="BA45" s="401"/>
      <c r="BB45" s="401"/>
      <c r="BC45" s="401"/>
      <c r="BD45" s="401"/>
      <c r="BE45" s="401"/>
      <c r="BF45" s="401"/>
      <c r="BG45" s="401"/>
      <c r="BH45" s="401"/>
      <c r="BI45" s="401"/>
      <c r="BJ45" s="401"/>
      <c r="BK45" s="401"/>
      <c r="BL45" s="401"/>
      <c r="BM45" s="401"/>
      <c r="BN45" s="401"/>
      <c r="BO45" s="401"/>
      <c r="BP45" s="401"/>
      <c r="BQ45" s="401"/>
      <c r="BR45" s="401"/>
      <c r="BS45" s="401"/>
      <c r="BT45" s="401"/>
      <c r="BU45" s="401"/>
      <c r="BV45" s="401"/>
      <c r="BW45" s="401"/>
      <c r="BX45" s="401"/>
      <c r="BY45" s="401"/>
      <c r="BZ45" s="401"/>
      <c r="CA45" s="401"/>
      <c r="CB45" s="401"/>
      <c r="CC45" s="401"/>
      <c r="CD45" s="401"/>
      <c r="CE45" s="401"/>
      <c r="CF45" s="401"/>
      <c r="CG45" s="401"/>
      <c r="CH45" s="401"/>
      <c r="CI45" s="401"/>
      <c r="CJ45" s="401"/>
      <c r="CK45" s="401"/>
      <c r="CL45" s="401"/>
      <c r="CM45" s="401"/>
      <c r="CN45" s="401"/>
      <c r="CO45" s="402"/>
      <c r="CP45" s="39"/>
      <c r="CQ45" s="39"/>
      <c r="CR45" s="39"/>
      <c r="CS45" s="39"/>
      <c r="CT45" s="39"/>
      <c r="CU45" s="39"/>
      <c r="CV45" s="39"/>
      <c r="CW45" s="40"/>
      <c r="CX45" s="40"/>
      <c r="CY45" s="40"/>
      <c r="CZ45" s="40"/>
      <c r="DA45" s="40"/>
      <c r="DB45" s="40"/>
      <c r="DC45" s="40"/>
      <c r="DD45" s="40"/>
      <c r="DE45" s="40"/>
      <c r="DF45" s="40"/>
      <c r="DG45" s="40"/>
      <c r="DH45" s="40"/>
      <c r="DI45" s="40"/>
      <c r="DJ45" s="40"/>
      <c r="DK45" s="39"/>
      <c r="DL45" s="5"/>
      <c r="DM45" s="5"/>
      <c r="DN45" s="5"/>
      <c r="DO45" s="5"/>
      <c r="DP45" s="5"/>
      <c r="DQ45" s="5"/>
      <c r="DR45" s="5"/>
      <c r="DS45" s="5"/>
      <c r="DT45" s="5"/>
      <c r="DU45" s="5"/>
      <c r="DV45" s="5"/>
      <c r="DW45" s="5"/>
      <c r="DX45" s="5"/>
      <c r="DY45" s="5"/>
      <c r="DZ45" s="5"/>
      <c r="EA45" s="5"/>
      <c r="EB45" s="5"/>
      <c r="EC45" s="5"/>
      <c r="ED45" s="5"/>
      <c r="EE45" s="5"/>
    </row>
    <row r="46" spans="2:145" s="14" customFormat="1" ht="10.050000000000001"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2"/>
      <c r="AD46" s="403"/>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404"/>
      <c r="CJ46" s="404"/>
      <c r="CK46" s="404"/>
      <c r="CL46" s="404"/>
      <c r="CM46" s="404"/>
      <c r="CN46" s="404"/>
      <c r="CO46" s="405"/>
      <c r="CP46" s="39"/>
      <c r="CQ46" s="39"/>
      <c r="CR46" s="39"/>
      <c r="CS46" s="39"/>
      <c r="CT46" s="39"/>
      <c r="CU46" s="39"/>
      <c r="CV46" s="39"/>
      <c r="CW46" s="40"/>
      <c r="CX46" s="40"/>
      <c r="CY46" s="40"/>
      <c r="CZ46" s="40"/>
      <c r="DA46" s="40"/>
      <c r="DB46" s="40"/>
      <c r="DC46" s="40"/>
      <c r="DD46" s="40"/>
      <c r="DE46" s="40"/>
      <c r="DF46" s="40"/>
      <c r="DG46" s="40"/>
      <c r="DH46" s="40"/>
      <c r="DI46" s="40"/>
      <c r="DJ46" s="40"/>
      <c r="DK46" s="39"/>
      <c r="DL46" s="10"/>
      <c r="DM46" s="11"/>
      <c r="DN46" s="5"/>
      <c r="DO46" s="5"/>
      <c r="DP46" s="5"/>
      <c r="DQ46" s="5"/>
      <c r="DR46" s="5"/>
      <c r="DS46" s="5"/>
      <c r="DT46" s="5"/>
      <c r="DU46" s="5"/>
      <c r="DV46" s="5"/>
      <c r="DW46" s="5"/>
      <c r="DX46" s="5"/>
      <c r="DY46" s="5"/>
      <c r="DZ46" s="5"/>
      <c r="EA46" s="5"/>
      <c r="EB46" s="5"/>
      <c r="EC46" s="5"/>
      <c r="ED46" s="5"/>
      <c r="EE46" s="5"/>
    </row>
    <row r="47" spans="2:145" s="14" customFormat="1" ht="10.050000000000001" customHeight="1">
      <c r="B47" s="230"/>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2"/>
      <c r="AD47" s="403"/>
      <c r="AE47" s="404"/>
      <c r="AF47" s="404"/>
      <c r="AG47" s="404"/>
      <c r="AH47" s="404"/>
      <c r="AI47" s="404"/>
      <c r="AJ47" s="404"/>
      <c r="AK47" s="404"/>
      <c r="AL47" s="404"/>
      <c r="AM47" s="404"/>
      <c r="AN47" s="404"/>
      <c r="AO47" s="404"/>
      <c r="AP47" s="404"/>
      <c r="AQ47" s="404"/>
      <c r="AR47" s="404"/>
      <c r="AS47" s="404"/>
      <c r="AT47" s="404"/>
      <c r="AU47" s="404"/>
      <c r="AV47" s="404"/>
      <c r="AW47" s="404"/>
      <c r="AX47" s="404"/>
      <c r="AY47" s="404"/>
      <c r="AZ47" s="404"/>
      <c r="BA47" s="404"/>
      <c r="BB47" s="404"/>
      <c r="BC47" s="404"/>
      <c r="BD47" s="404"/>
      <c r="BE47" s="404"/>
      <c r="BF47" s="404"/>
      <c r="BG47" s="404"/>
      <c r="BH47" s="404"/>
      <c r="BI47" s="404"/>
      <c r="BJ47" s="404"/>
      <c r="BK47" s="404"/>
      <c r="BL47" s="404"/>
      <c r="BM47" s="404"/>
      <c r="BN47" s="404"/>
      <c r="BO47" s="404"/>
      <c r="BP47" s="404"/>
      <c r="BQ47" s="404"/>
      <c r="BR47" s="404"/>
      <c r="BS47" s="404"/>
      <c r="BT47" s="404"/>
      <c r="BU47" s="404"/>
      <c r="BV47" s="404"/>
      <c r="BW47" s="404"/>
      <c r="BX47" s="404"/>
      <c r="BY47" s="404"/>
      <c r="BZ47" s="404"/>
      <c r="CA47" s="404"/>
      <c r="CB47" s="404"/>
      <c r="CC47" s="404"/>
      <c r="CD47" s="404"/>
      <c r="CE47" s="404"/>
      <c r="CF47" s="404"/>
      <c r="CG47" s="404"/>
      <c r="CH47" s="404"/>
      <c r="CI47" s="404"/>
      <c r="CJ47" s="404"/>
      <c r="CK47" s="404"/>
      <c r="CL47" s="404"/>
      <c r="CM47" s="404"/>
      <c r="CN47" s="404"/>
      <c r="CO47" s="405"/>
      <c r="CP47" s="39"/>
      <c r="CQ47" s="40"/>
      <c r="CR47" s="40"/>
      <c r="CS47" s="40"/>
      <c r="CT47" s="40"/>
      <c r="CU47" s="40"/>
      <c r="CV47" s="40"/>
      <c r="CW47" s="40"/>
      <c r="CX47" s="40"/>
      <c r="CY47" s="40"/>
      <c r="CZ47" s="40"/>
      <c r="DA47" s="40"/>
      <c r="DB47" s="40"/>
      <c r="DC47" s="40"/>
      <c r="DD47" s="40"/>
      <c r="DE47" s="39"/>
      <c r="DF47" s="26"/>
      <c r="DG47" s="8"/>
      <c r="DH47" s="8"/>
      <c r="DI47" s="5"/>
      <c r="DJ47" s="5"/>
      <c r="DK47" s="5"/>
      <c r="DL47" s="5"/>
      <c r="DM47" s="5"/>
      <c r="DN47" s="12"/>
      <c r="DO47" s="5"/>
      <c r="DP47" s="5"/>
      <c r="DQ47" s="5"/>
      <c r="DR47" s="5"/>
      <c r="DS47" s="5"/>
      <c r="DT47" s="5"/>
      <c r="DU47" s="5"/>
      <c r="DV47" s="5"/>
      <c r="DW47" s="5"/>
      <c r="DX47" s="5"/>
      <c r="DY47" s="5"/>
      <c r="DZ47" s="5"/>
      <c r="EA47" s="5"/>
      <c r="EB47" s="5"/>
      <c r="EC47" s="5"/>
      <c r="ED47" s="5"/>
      <c r="EE47" s="5"/>
      <c r="EF47" s="5"/>
      <c r="EG47" s="5"/>
      <c r="EH47" s="5"/>
      <c r="EI47" s="5"/>
    </row>
    <row r="48" spans="2:145" s="14" customFormat="1" ht="10.050000000000001" customHeight="1">
      <c r="B48" s="233"/>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5"/>
      <c r="AD48" s="406"/>
      <c r="AE48" s="407"/>
      <c r="AF48" s="407"/>
      <c r="AG48" s="407"/>
      <c r="AH48" s="407"/>
      <c r="AI48" s="407"/>
      <c r="AJ48" s="407"/>
      <c r="AK48" s="407"/>
      <c r="AL48" s="407"/>
      <c r="AM48" s="407"/>
      <c r="AN48" s="407"/>
      <c r="AO48" s="407"/>
      <c r="AP48" s="407"/>
      <c r="AQ48" s="407"/>
      <c r="AR48" s="407"/>
      <c r="AS48" s="407"/>
      <c r="AT48" s="407"/>
      <c r="AU48" s="407"/>
      <c r="AV48" s="407"/>
      <c r="AW48" s="407"/>
      <c r="AX48" s="407"/>
      <c r="AY48" s="407"/>
      <c r="AZ48" s="407"/>
      <c r="BA48" s="407"/>
      <c r="BB48" s="407"/>
      <c r="BC48" s="407"/>
      <c r="BD48" s="407"/>
      <c r="BE48" s="407"/>
      <c r="BF48" s="407"/>
      <c r="BG48" s="407"/>
      <c r="BH48" s="407"/>
      <c r="BI48" s="407"/>
      <c r="BJ48" s="407"/>
      <c r="BK48" s="407"/>
      <c r="BL48" s="407"/>
      <c r="BM48" s="407"/>
      <c r="BN48" s="407"/>
      <c r="BO48" s="407"/>
      <c r="BP48" s="407"/>
      <c r="BQ48" s="407"/>
      <c r="BR48" s="407"/>
      <c r="BS48" s="407"/>
      <c r="BT48" s="407"/>
      <c r="BU48" s="407"/>
      <c r="BV48" s="407"/>
      <c r="BW48" s="407"/>
      <c r="BX48" s="407"/>
      <c r="BY48" s="407"/>
      <c r="BZ48" s="407"/>
      <c r="CA48" s="407"/>
      <c r="CB48" s="407"/>
      <c r="CC48" s="407"/>
      <c r="CD48" s="407"/>
      <c r="CE48" s="407"/>
      <c r="CF48" s="407"/>
      <c r="CG48" s="407"/>
      <c r="CH48" s="407"/>
      <c r="CI48" s="407"/>
      <c r="CJ48" s="407"/>
      <c r="CK48" s="407"/>
      <c r="CL48" s="407"/>
      <c r="CM48" s="407"/>
      <c r="CN48" s="407"/>
      <c r="CO48" s="408"/>
      <c r="CP48" s="39"/>
      <c r="CQ48" s="39"/>
      <c r="CR48" s="39"/>
      <c r="CS48" s="39"/>
      <c r="CT48" s="39"/>
      <c r="CU48" s="39"/>
      <c r="CV48" s="39"/>
      <c r="CW48" s="40"/>
      <c r="CX48" s="40"/>
      <c r="CY48" s="40"/>
      <c r="CZ48" s="40"/>
      <c r="DA48" s="40"/>
      <c r="DB48" s="40"/>
      <c r="DC48" s="40"/>
      <c r="DD48" s="40"/>
      <c r="DE48" s="40"/>
      <c r="DF48" s="40"/>
      <c r="DG48" s="40"/>
      <c r="DH48" s="40"/>
      <c r="DI48" s="40"/>
      <c r="DJ48" s="40"/>
      <c r="DK48" s="39"/>
      <c r="DL48" s="26"/>
      <c r="DM48" s="8"/>
      <c r="DN48" s="8"/>
      <c r="DO48" s="5"/>
      <c r="DP48" s="5"/>
      <c r="DQ48" s="5"/>
      <c r="DR48" s="5"/>
      <c r="DS48" s="12"/>
      <c r="DT48" s="5"/>
      <c r="DU48" s="5"/>
      <c r="DV48" s="5"/>
      <c r="DW48" s="5"/>
      <c r="DX48" s="5"/>
      <c r="DY48" s="5"/>
      <c r="DZ48" s="5"/>
      <c r="EA48" s="5"/>
      <c r="EB48" s="5"/>
      <c r="EC48" s="5"/>
      <c r="ED48" s="5"/>
      <c r="EE48" s="5"/>
      <c r="EF48" s="5"/>
      <c r="EG48" s="5"/>
      <c r="EH48" s="5"/>
      <c r="EI48" s="5"/>
      <c r="EJ48" s="5"/>
      <c r="EK48" s="5"/>
      <c r="EL48" s="5"/>
      <c r="EM48" s="5"/>
      <c r="EN48" s="5"/>
      <c r="EO48" s="5"/>
    </row>
    <row r="49" spans="1:144" s="14" customFormat="1" ht="10.050000000000001" customHeight="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39"/>
      <c r="CP49" s="39"/>
      <c r="CQ49" s="39"/>
      <c r="CR49" s="39"/>
      <c r="CS49" s="39"/>
      <c r="CT49" s="39"/>
      <c r="CU49" s="39"/>
      <c r="CV49" s="40"/>
      <c r="CW49" s="40"/>
      <c r="CX49" s="40"/>
      <c r="CY49" s="40"/>
      <c r="CZ49" s="40"/>
      <c r="DA49" s="40"/>
      <c r="DB49" s="40"/>
      <c r="DC49" s="40"/>
      <c r="DD49" s="40"/>
      <c r="DE49" s="40"/>
      <c r="DF49" s="40"/>
      <c r="DG49" s="40"/>
      <c r="DH49" s="40"/>
      <c r="DI49" s="40"/>
      <c r="DJ49" s="39"/>
      <c r="DK49" s="26"/>
      <c r="DL49" s="8"/>
      <c r="DM49" s="8"/>
      <c r="DN49" s="5"/>
      <c r="DO49" s="5"/>
      <c r="DP49" s="5"/>
      <c r="DQ49" s="5"/>
      <c r="DR49" s="12"/>
      <c r="DS49" s="5"/>
      <c r="DT49" s="5"/>
      <c r="DU49" s="5"/>
      <c r="DV49" s="5"/>
      <c r="DW49" s="5"/>
      <c r="DX49" s="5"/>
      <c r="DY49" s="5"/>
      <c r="DZ49" s="5"/>
      <c r="EA49" s="5"/>
      <c r="EB49" s="5"/>
      <c r="EC49" s="5"/>
      <c r="ED49" s="5"/>
      <c r="EE49" s="5"/>
      <c r="EF49" s="5"/>
      <c r="EG49" s="5"/>
      <c r="EH49" s="5"/>
      <c r="EI49" s="5"/>
      <c r="EJ49" s="5"/>
      <c r="EK49" s="5"/>
      <c r="EL49" s="5"/>
      <c r="EM49" s="5"/>
      <c r="EN49" s="5"/>
    </row>
    <row r="50" spans="1:144" s="14" customFormat="1" ht="10.050000000000001" customHeight="1">
      <c r="A50" s="13"/>
      <c r="B50" s="27"/>
      <c r="C50" s="27"/>
      <c r="D50" s="27"/>
      <c r="E50" s="27"/>
      <c r="F50" s="27"/>
      <c r="G50" s="27"/>
      <c r="H50" s="27"/>
      <c r="I50" s="27"/>
      <c r="J50" s="27"/>
      <c r="K50" s="27"/>
      <c r="L50" s="27"/>
      <c r="M50" s="27"/>
      <c r="N50" s="27"/>
      <c r="O50" s="27"/>
      <c r="P50" s="27"/>
      <c r="Q50" s="37"/>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19"/>
      <c r="AQ50" s="19"/>
      <c r="AR50" s="19"/>
      <c r="AS50" s="19"/>
      <c r="AT50" s="19"/>
      <c r="AU50" s="19"/>
      <c r="AV50" s="19"/>
      <c r="AW50" s="19"/>
      <c r="AX50" s="19"/>
      <c r="AY50" s="19"/>
      <c r="AZ50" s="19"/>
      <c r="BA50" s="19"/>
      <c r="BB50" s="19"/>
      <c r="BC50" s="19"/>
      <c r="BD50" s="19"/>
      <c r="BE50" s="19"/>
      <c r="BF50" s="19"/>
      <c r="BG50" s="19"/>
      <c r="BH50" s="38"/>
      <c r="BI50" s="38"/>
      <c r="BJ50" s="38"/>
      <c r="BK50" s="38"/>
      <c r="BL50" s="38"/>
      <c r="BM50" s="38"/>
      <c r="BN50" s="39"/>
      <c r="BO50" s="39"/>
      <c r="BP50" s="39"/>
      <c r="BQ50" s="39"/>
      <c r="BR50" s="39"/>
      <c r="BS50" s="39"/>
      <c r="BT50" s="39"/>
      <c r="BU50" s="39"/>
      <c r="BV50" s="40"/>
      <c r="BW50" s="40"/>
      <c r="BX50" s="40"/>
      <c r="BY50" s="40"/>
      <c r="BZ50" s="40"/>
      <c r="CA50" s="40"/>
      <c r="CB50" s="40"/>
      <c r="CC50" s="40"/>
      <c r="CD50" s="40"/>
      <c r="CE50" s="40"/>
      <c r="CF50" s="40"/>
      <c r="CG50" s="40"/>
      <c r="CH50" s="40"/>
      <c r="CI50" s="40"/>
      <c r="CJ50" s="39"/>
      <c r="CK50" s="39"/>
      <c r="CL50" s="39"/>
      <c r="CM50" s="39"/>
      <c r="CN50" s="39"/>
      <c r="CO50" s="39"/>
      <c r="CP50" s="39"/>
      <c r="CQ50" s="40"/>
      <c r="CR50" s="40"/>
      <c r="CS50" s="40"/>
      <c r="CT50" s="40"/>
      <c r="CU50" s="40"/>
      <c r="CV50" s="40"/>
      <c r="CW50" s="40"/>
      <c r="CX50" s="40"/>
      <c r="CY50" s="40"/>
      <c r="CZ50" s="40"/>
      <c r="DA50" s="40"/>
      <c r="DB50" s="40"/>
      <c r="DC50" s="40"/>
      <c r="DD50" s="40"/>
      <c r="DE50" s="26"/>
      <c r="DF50" s="8"/>
      <c r="DG50" s="8"/>
      <c r="DH50" s="5"/>
      <c r="DI50" s="5"/>
      <c r="DJ50" s="5"/>
      <c r="DK50" s="5"/>
      <c r="DL50" s="5"/>
      <c r="DM50" s="12"/>
      <c r="DN50" s="5"/>
      <c r="DO50" s="5"/>
      <c r="DP50" s="5"/>
      <c r="DQ50" s="5"/>
      <c r="DR50" s="5"/>
      <c r="DS50" s="5"/>
      <c r="DT50" s="5"/>
      <c r="DU50" s="5"/>
      <c r="DV50" s="5"/>
      <c r="DW50" s="5"/>
      <c r="DX50" s="5"/>
      <c r="DY50" s="5"/>
      <c r="DZ50" s="5"/>
      <c r="EA50" s="5"/>
      <c r="EB50" s="5"/>
      <c r="EC50" s="5"/>
      <c r="ED50" s="5"/>
      <c r="EE50" s="5"/>
      <c r="EF50" s="5"/>
      <c r="EG50" s="5"/>
      <c r="EH50" s="5"/>
      <c r="EI50" s="5"/>
    </row>
    <row r="51" spans="1:144" s="14" customFormat="1" ht="10.050000000000001" customHeight="1">
      <c r="A51" s="13"/>
      <c r="B51" s="149" t="s">
        <v>27</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8"/>
      <c r="CQ51" s="11"/>
      <c r="CR51" s="5"/>
      <c r="CS51" s="5"/>
      <c r="CT51" s="5"/>
      <c r="CU51" s="5"/>
      <c r="CV51" s="5"/>
      <c r="CW51" s="5"/>
      <c r="CX51" s="5"/>
      <c r="CY51" s="5"/>
      <c r="CZ51" s="5"/>
      <c r="DA51" s="5"/>
      <c r="DB51" s="5"/>
      <c r="DC51" s="5"/>
      <c r="DD51" s="5"/>
      <c r="DE51" s="5"/>
      <c r="DF51" s="5"/>
      <c r="DG51" s="5"/>
      <c r="DH51" s="5"/>
      <c r="DI51" s="5"/>
      <c r="DJ51" s="5"/>
    </row>
    <row r="52" spans="1:144" s="14" customFormat="1" ht="10.050000000000001" customHeight="1">
      <c r="A52" s="13"/>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8"/>
      <c r="CQ52" s="11"/>
      <c r="CR52" s="5"/>
      <c r="CS52" s="5"/>
      <c r="CT52" s="5"/>
      <c r="CU52" s="5"/>
      <c r="CV52" s="5"/>
      <c r="CW52" s="5"/>
      <c r="CX52" s="5"/>
      <c r="CY52" s="5"/>
      <c r="CZ52" s="5"/>
      <c r="DA52" s="5"/>
      <c r="DB52" s="5"/>
      <c r="DC52" s="5"/>
      <c r="DD52" s="5"/>
      <c r="DE52" s="5"/>
      <c r="DF52" s="5"/>
      <c r="DG52" s="5"/>
      <c r="DH52" s="5"/>
      <c r="DI52" s="5"/>
      <c r="DJ52" s="5"/>
    </row>
    <row r="53" spans="1:144" s="14" customFormat="1" ht="10.050000000000001" customHeight="1">
      <c r="A53" s="13"/>
      <c r="B53" s="149" t="s">
        <v>8</v>
      </c>
      <c r="C53" s="149"/>
      <c r="D53" s="149"/>
      <c r="E53" s="149"/>
      <c r="F53" s="149"/>
      <c r="G53" s="149"/>
      <c r="H53" s="149"/>
      <c r="I53" s="149"/>
      <c r="J53" s="149"/>
      <c r="K53" s="149"/>
      <c r="L53" s="149"/>
      <c r="M53" s="149"/>
      <c r="N53" s="149"/>
      <c r="O53" s="149"/>
      <c r="P53" s="149"/>
      <c r="Q53" s="149" t="s">
        <v>28</v>
      </c>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t="s">
        <v>29</v>
      </c>
      <c r="AQ53" s="149"/>
      <c r="AR53" s="149"/>
      <c r="AS53" s="149"/>
      <c r="AT53" s="149"/>
      <c r="AU53" s="149"/>
      <c r="AV53" s="149"/>
      <c r="AW53" s="149"/>
      <c r="AX53" s="149"/>
      <c r="AY53" s="149"/>
      <c r="AZ53" s="149"/>
      <c r="BA53" s="149"/>
      <c r="BB53" s="149"/>
      <c r="BC53" s="398" t="s">
        <v>59</v>
      </c>
      <c r="BD53" s="398"/>
      <c r="BE53" s="398"/>
      <c r="BF53" s="398"/>
      <c r="BG53" s="398"/>
      <c r="BH53" s="398"/>
      <c r="BI53" s="398"/>
      <c r="BJ53" s="398"/>
      <c r="BK53" s="398"/>
      <c r="BL53" s="398"/>
      <c r="BM53" s="398"/>
      <c r="BN53" s="398"/>
      <c r="BO53" s="149" t="s">
        <v>30</v>
      </c>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8"/>
      <c r="CQ53" s="11"/>
      <c r="CR53" s="5"/>
      <c r="CS53" s="5"/>
      <c r="CT53" s="5"/>
      <c r="CU53" s="5"/>
      <c r="CV53" s="5"/>
      <c r="CW53" s="5"/>
      <c r="CX53" s="5"/>
      <c r="CY53" s="5"/>
      <c r="CZ53" s="5"/>
      <c r="DA53" s="5"/>
      <c r="DB53" s="5"/>
      <c r="DC53" s="5"/>
      <c r="DD53" s="5"/>
      <c r="DE53" s="5"/>
      <c r="DF53" s="5"/>
      <c r="DG53" s="5"/>
      <c r="DH53" s="5"/>
      <c r="DI53" s="5"/>
      <c r="DJ53" s="5"/>
    </row>
    <row r="54" spans="1:144" s="14" customFormat="1" ht="10.050000000000001" customHeight="1">
      <c r="A54" s="13"/>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399" t="s">
        <v>35</v>
      </c>
      <c r="BD54" s="399"/>
      <c r="BE54" s="399"/>
      <c r="BF54" s="399"/>
      <c r="BG54" s="399"/>
      <c r="BH54" s="399"/>
      <c r="BI54" s="399"/>
      <c r="BJ54" s="399"/>
      <c r="BK54" s="399"/>
      <c r="BL54" s="399"/>
      <c r="BM54" s="399"/>
      <c r="BN54" s="39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8"/>
      <c r="CQ54" s="11"/>
      <c r="CR54" s="5"/>
      <c r="CS54" s="5"/>
      <c r="CT54" s="5"/>
      <c r="CU54" s="5"/>
      <c r="CV54" s="5"/>
      <c r="CW54" s="5"/>
      <c r="CX54" s="5"/>
      <c r="CY54" s="5"/>
      <c r="CZ54" s="5"/>
      <c r="DA54" s="5"/>
      <c r="DB54" s="5"/>
      <c r="DC54" s="5"/>
      <c r="DD54" s="5"/>
      <c r="DE54" s="5"/>
      <c r="DF54" s="5"/>
      <c r="DG54" s="5"/>
      <c r="DH54" s="5"/>
      <c r="DI54" s="5"/>
      <c r="DJ54" s="5"/>
    </row>
    <row r="55" spans="1:144" s="14" customFormat="1" ht="10.050000000000001" customHeight="1">
      <c r="A55" s="13"/>
      <c r="B55" s="149" t="s">
        <v>31</v>
      </c>
      <c r="C55" s="149"/>
      <c r="D55" s="149"/>
      <c r="E55" s="149"/>
      <c r="F55" s="149"/>
      <c r="G55" s="149"/>
      <c r="H55" s="149"/>
      <c r="I55" s="149"/>
      <c r="J55" s="149"/>
      <c r="K55" s="149"/>
      <c r="L55" s="149"/>
      <c r="M55" s="149"/>
      <c r="N55" s="149"/>
      <c r="O55" s="149"/>
      <c r="P55" s="149"/>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84">
        <f>IF($BC$54="四捨五入",ROUND(Q55*0.1,0),IF($BC$54="切り捨て",ROUNDDOWN(Q55*0.1,0),ROUNDUP(Q55*0.1,0)))</f>
        <v>0</v>
      </c>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4"/>
      <c r="BN55" s="284"/>
      <c r="BO55" s="272">
        <f>SUM(Q55:BN57)</f>
        <v>0</v>
      </c>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8"/>
      <c r="CQ55" s="11"/>
      <c r="CR55" s="5"/>
      <c r="CS55" s="5"/>
      <c r="CT55" s="5"/>
      <c r="CU55" s="5"/>
      <c r="CV55" s="5"/>
      <c r="CW55" s="5"/>
      <c r="CX55" s="5"/>
      <c r="CY55" s="5"/>
      <c r="CZ55" s="5"/>
      <c r="DA55" s="5"/>
      <c r="DB55" s="5"/>
      <c r="DC55" s="5"/>
      <c r="DD55" s="5"/>
      <c r="DE55" s="5"/>
      <c r="DF55" s="5"/>
      <c r="DG55" s="5"/>
      <c r="DH55" s="5"/>
      <c r="DI55" s="5"/>
      <c r="DJ55" s="5"/>
    </row>
    <row r="56" spans="1:144" s="14" customFormat="1" ht="10.050000000000001" customHeight="1">
      <c r="A56" s="13"/>
      <c r="B56" s="149"/>
      <c r="C56" s="149"/>
      <c r="D56" s="149"/>
      <c r="E56" s="149"/>
      <c r="F56" s="149"/>
      <c r="G56" s="149"/>
      <c r="H56" s="149"/>
      <c r="I56" s="149"/>
      <c r="J56" s="149"/>
      <c r="K56" s="149"/>
      <c r="L56" s="149"/>
      <c r="M56" s="149"/>
      <c r="N56" s="149"/>
      <c r="O56" s="149"/>
      <c r="P56" s="149"/>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72"/>
      <c r="BP56" s="272"/>
      <c r="BQ56" s="272"/>
      <c r="BR56" s="272"/>
      <c r="BS56" s="272"/>
      <c r="BT56" s="272"/>
      <c r="BU56" s="272"/>
      <c r="BV56" s="272"/>
      <c r="BW56" s="272"/>
      <c r="BX56" s="272"/>
      <c r="BY56" s="272"/>
      <c r="BZ56" s="272"/>
      <c r="CA56" s="272"/>
      <c r="CB56" s="272"/>
      <c r="CC56" s="272"/>
      <c r="CD56" s="272"/>
      <c r="CE56" s="272"/>
      <c r="CF56" s="272"/>
      <c r="CG56" s="272"/>
      <c r="CH56" s="272"/>
      <c r="CI56" s="272"/>
      <c r="CJ56" s="272"/>
      <c r="CK56" s="272"/>
      <c r="CL56" s="272"/>
      <c r="CM56" s="272"/>
      <c r="CN56" s="272"/>
      <c r="CO56" s="272"/>
      <c r="CP56" s="8"/>
      <c r="CQ56" s="8"/>
      <c r="CR56" s="5"/>
      <c r="CS56" s="5"/>
      <c r="CT56" s="5"/>
      <c r="CU56" s="5"/>
      <c r="CV56" s="9"/>
      <c r="CW56" s="10"/>
      <c r="CX56" s="10"/>
      <c r="CY56" s="10"/>
      <c r="CZ56" s="11"/>
      <c r="DA56" s="5"/>
      <c r="DB56" s="5"/>
      <c r="DC56" s="5"/>
      <c r="DD56" s="5"/>
      <c r="DE56" s="5"/>
      <c r="DF56" s="5"/>
      <c r="DG56" s="5"/>
      <c r="DH56" s="5"/>
      <c r="DI56" s="5"/>
      <c r="DJ56" s="5"/>
      <c r="DK56" s="5"/>
      <c r="DL56" s="5"/>
      <c r="DM56" s="5"/>
      <c r="DN56" s="5"/>
      <c r="DO56" s="5"/>
      <c r="DP56" s="5"/>
      <c r="DQ56" s="5"/>
      <c r="DR56" s="5"/>
      <c r="DS56" s="5"/>
    </row>
    <row r="57" spans="1:144" s="14" customFormat="1" ht="10.050000000000001" customHeight="1">
      <c r="A57" s="13"/>
      <c r="B57" s="149"/>
      <c r="C57" s="149"/>
      <c r="D57" s="149"/>
      <c r="E57" s="149"/>
      <c r="F57" s="149"/>
      <c r="G57" s="149"/>
      <c r="H57" s="149"/>
      <c r="I57" s="149"/>
      <c r="J57" s="149"/>
      <c r="K57" s="149"/>
      <c r="L57" s="149"/>
      <c r="M57" s="149"/>
      <c r="N57" s="149"/>
      <c r="O57" s="149"/>
      <c r="P57" s="149"/>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84"/>
      <c r="AQ57" s="284"/>
      <c r="AR57" s="284"/>
      <c r="AS57" s="284"/>
      <c r="AT57" s="284"/>
      <c r="AU57" s="284"/>
      <c r="AV57" s="284"/>
      <c r="AW57" s="284"/>
      <c r="AX57" s="284"/>
      <c r="AY57" s="284"/>
      <c r="AZ57" s="284"/>
      <c r="BA57" s="284"/>
      <c r="BB57" s="284"/>
      <c r="BC57" s="284"/>
      <c r="BD57" s="284"/>
      <c r="BE57" s="284"/>
      <c r="BF57" s="284"/>
      <c r="BG57" s="284"/>
      <c r="BH57" s="284"/>
      <c r="BI57" s="284"/>
      <c r="BJ57" s="284"/>
      <c r="BK57" s="284"/>
      <c r="BL57" s="284"/>
      <c r="BM57" s="284"/>
      <c r="BN57" s="284"/>
      <c r="BO57" s="272"/>
      <c r="BP57" s="272"/>
      <c r="BQ57" s="272"/>
      <c r="BR57" s="272"/>
      <c r="BS57" s="272"/>
      <c r="BT57" s="272"/>
      <c r="BU57" s="272"/>
      <c r="BV57" s="272"/>
      <c r="BW57" s="272"/>
      <c r="BX57" s="272"/>
      <c r="BY57" s="272"/>
      <c r="BZ57" s="272"/>
      <c r="CA57" s="272"/>
      <c r="CB57" s="272"/>
      <c r="CC57" s="272"/>
      <c r="CD57" s="272"/>
      <c r="CE57" s="272"/>
      <c r="CF57" s="272"/>
      <c r="CG57" s="272"/>
      <c r="CH57" s="272"/>
      <c r="CI57" s="272"/>
      <c r="CJ57" s="272"/>
      <c r="CK57" s="272"/>
      <c r="CL57" s="272"/>
      <c r="CM57" s="272"/>
      <c r="CN57" s="272"/>
      <c r="CO57" s="272"/>
      <c r="CP57" s="8"/>
      <c r="CQ57" s="8"/>
      <c r="CR57" s="5"/>
      <c r="CS57" s="5"/>
      <c r="CT57" s="5"/>
      <c r="CU57" s="5"/>
      <c r="CV57" s="9"/>
      <c r="CW57" s="10"/>
      <c r="CX57" s="10"/>
      <c r="CY57" s="10"/>
      <c r="CZ57" s="11"/>
      <c r="DA57" s="5"/>
      <c r="DB57" s="5"/>
      <c r="DC57" s="5"/>
      <c r="DD57" s="5"/>
      <c r="DE57" s="5"/>
      <c r="DF57" s="5"/>
      <c r="DG57" s="5"/>
      <c r="DH57" s="5"/>
      <c r="DI57" s="5"/>
      <c r="DJ57" s="5"/>
      <c r="DK57" s="5"/>
      <c r="DL57" s="5"/>
      <c r="DM57" s="5"/>
      <c r="DN57" s="5"/>
      <c r="DO57" s="5"/>
      <c r="DP57" s="5"/>
      <c r="DQ57" s="5"/>
      <c r="DR57" s="5"/>
      <c r="DS57" s="5"/>
    </row>
    <row r="58" spans="1:144" s="14" customFormat="1" ht="10.050000000000001" customHeight="1">
      <c r="A58" s="13"/>
      <c r="B58" s="149" t="s">
        <v>34</v>
      </c>
      <c r="C58" s="149"/>
      <c r="D58" s="149"/>
      <c r="E58" s="149"/>
      <c r="F58" s="149"/>
      <c r="G58" s="149"/>
      <c r="H58" s="149"/>
      <c r="I58" s="149"/>
      <c r="J58" s="149"/>
      <c r="K58" s="149"/>
      <c r="L58" s="149"/>
      <c r="M58" s="149"/>
      <c r="N58" s="149"/>
      <c r="O58" s="149"/>
      <c r="P58" s="149"/>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84">
        <f>IF($BC$54="四捨五入",ROUND(Q58*0.08,0),IF($BC$54="切り捨て",ROUNDDOWN(Q58*0.08,0),ROUNDUP(Q58*0.08,0)))</f>
        <v>0</v>
      </c>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72">
        <f>SUM(Q58:BN60)</f>
        <v>0</v>
      </c>
      <c r="BP58" s="272"/>
      <c r="BQ58" s="272"/>
      <c r="BR58" s="272"/>
      <c r="BS58" s="272"/>
      <c r="BT58" s="272"/>
      <c r="BU58" s="272"/>
      <c r="BV58" s="272"/>
      <c r="BW58" s="272"/>
      <c r="BX58" s="272"/>
      <c r="BY58" s="272"/>
      <c r="BZ58" s="272"/>
      <c r="CA58" s="272"/>
      <c r="CB58" s="272"/>
      <c r="CC58" s="272"/>
      <c r="CD58" s="272"/>
      <c r="CE58" s="272"/>
      <c r="CF58" s="272"/>
      <c r="CG58" s="272"/>
      <c r="CH58" s="272"/>
      <c r="CI58" s="272"/>
      <c r="CJ58" s="272"/>
      <c r="CK58" s="272"/>
      <c r="CL58" s="272"/>
      <c r="CM58" s="272"/>
      <c r="CN58" s="272"/>
      <c r="CO58" s="272"/>
      <c r="CP58" s="8"/>
      <c r="CQ58" s="8"/>
      <c r="CR58" s="5"/>
      <c r="CS58" s="5"/>
      <c r="CT58" s="5"/>
      <c r="CU58" s="5"/>
      <c r="CV58" s="9"/>
      <c r="CW58" s="10"/>
      <c r="CX58" s="10"/>
      <c r="CY58" s="10"/>
      <c r="CZ58" s="11"/>
      <c r="DA58" s="5"/>
      <c r="DB58" s="5"/>
      <c r="DC58" s="5"/>
      <c r="DD58" s="5"/>
      <c r="DE58" s="5"/>
      <c r="DF58" s="5"/>
      <c r="DG58" s="5"/>
      <c r="DH58" s="5"/>
      <c r="DI58" s="5"/>
      <c r="DJ58" s="5"/>
      <c r="DK58" s="5"/>
      <c r="DL58" s="5"/>
      <c r="DM58" s="5"/>
      <c r="DN58" s="5"/>
      <c r="DO58" s="5"/>
      <c r="DP58" s="5"/>
      <c r="DQ58" s="5"/>
      <c r="DR58" s="5"/>
      <c r="DS58" s="5"/>
    </row>
    <row r="59" spans="1:144" s="14" customFormat="1" ht="10.050000000000001" customHeight="1">
      <c r="A59" s="13"/>
      <c r="B59" s="149"/>
      <c r="C59" s="149"/>
      <c r="D59" s="149"/>
      <c r="E59" s="149"/>
      <c r="F59" s="149"/>
      <c r="G59" s="149"/>
      <c r="H59" s="149"/>
      <c r="I59" s="149"/>
      <c r="J59" s="149"/>
      <c r="K59" s="149"/>
      <c r="L59" s="149"/>
      <c r="M59" s="149"/>
      <c r="N59" s="149"/>
      <c r="O59" s="149"/>
      <c r="P59" s="149"/>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72"/>
      <c r="BP59" s="272"/>
      <c r="BQ59" s="272"/>
      <c r="BR59" s="272"/>
      <c r="BS59" s="272"/>
      <c r="BT59" s="272"/>
      <c r="BU59" s="272"/>
      <c r="BV59" s="272"/>
      <c r="BW59" s="272"/>
      <c r="BX59" s="272"/>
      <c r="BY59" s="272"/>
      <c r="BZ59" s="272"/>
      <c r="CA59" s="272"/>
      <c r="CB59" s="272"/>
      <c r="CC59" s="272"/>
      <c r="CD59" s="272"/>
      <c r="CE59" s="272"/>
      <c r="CF59" s="272"/>
      <c r="CG59" s="272"/>
      <c r="CH59" s="272"/>
      <c r="CI59" s="272"/>
      <c r="CJ59" s="272"/>
      <c r="CK59" s="272"/>
      <c r="CL59" s="272"/>
      <c r="CM59" s="272"/>
      <c r="CN59" s="272"/>
      <c r="CO59" s="272"/>
      <c r="CP59" s="8"/>
      <c r="CQ59" s="8"/>
      <c r="CR59" s="5"/>
      <c r="CS59" s="5"/>
      <c r="CT59" s="5"/>
      <c r="CU59" s="5"/>
      <c r="CV59" s="9"/>
      <c r="CW59" s="10"/>
      <c r="CX59" s="10"/>
      <c r="CY59" s="10"/>
      <c r="CZ59" s="11"/>
      <c r="DA59" s="5"/>
      <c r="DB59" s="5"/>
      <c r="DC59" s="5"/>
      <c r="DD59" s="5"/>
      <c r="DE59" s="5"/>
      <c r="DF59" s="5"/>
      <c r="DG59" s="5"/>
      <c r="DH59" s="5"/>
      <c r="DI59" s="5"/>
      <c r="DJ59" s="5"/>
      <c r="DK59" s="5"/>
      <c r="DL59" s="5"/>
      <c r="DM59" s="5"/>
      <c r="DN59" s="5"/>
      <c r="DO59" s="5"/>
      <c r="DP59" s="5"/>
      <c r="DQ59" s="5"/>
      <c r="DR59" s="5"/>
      <c r="DS59" s="5"/>
    </row>
    <row r="60" spans="1:144" s="14" customFormat="1" ht="10.050000000000001" customHeight="1">
      <c r="A60" s="13"/>
      <c r="B60" s="149"/>
      <c r="C60" s="149"/>
      <c r="D60" s="149"/>
      <c r="E60" s="149"/>
      <c r="F60" s="149"/>
      <c r="G60" s="149"/>
      <c r="H60" s="149"/>
      <c r="I60" s="149"/>
      <c r="J60" s="149"/>
      <c r="K60" s="149"/>
      <c r="L60" s="149"/>
      <c r="M60" s="149"/>
      <c r="N60" s="149"/>
      <c r="O60" s="149"/>
      <c r="P60" s="149"/>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72"/>
      <c r="BP60" s="272"/>
      <c r="BQ60" s="272"/>
      <c r="BR60" s="272"/>
      <c r="BS60" s="272"/>
      <c r="BT60" s="272"/>
      <c r="BU60" s="272"/>
      <c r="BV60" s="272"/>
      <c r="BW60" s="272"/>
      <c r="BX60" s="272"/>
      <c r="BY60" s="272"/>
      <c r="BZ60" s="272"/>
      <c r="CA60" s="272"/>
      <c r="CB60" s="272"/>
      <c r="CC60" s="272"/>
      <c r="CD60" s="272"/>
      <c r="CE60" s="272"/>
      <c r="CF60" s="272"/>
      <c r="CG60" s="272"/>
      <c r="CH60" s="272"/>
      <c r="CI60" s="272"/>
      <c r="CJ60" s="272"/>
      <c r="CK60" s="272"/>
      <c r="CL60" s="272"/>
      <c r="CM60" s="272"/>
      <c r="CN60" s="272"/>
      <c r="CO60" s="272"/>
      <c r="CP60" s="8"/>
      <c r="CQ60" s="8"/>
      <c r="CR60" s="5"/>
      <c r="CS60" s="5"/>
      <c r="CT60" s="5"/>
      <c r="CU60" s="5"/>
      <c r="CV60" s="9"/>
      <c r="CW60" s="10"/>
      <c r="CX60" s="10"/>
      <c r="CY60" s="10"/>
      <c r="CZ60" s="11"/>
      <c r="DA60" s="5"/>
      <c r="DB60" s="5"/>
      <c r="DC60" s="5"/>
      <c r="DD60" s="5"/>
      <c r="DE60" s="5"/>
      <c r="DF60" s="5"/>
      <c r="DG60" s="5"/>
      <c r="DH60" s="5"/>
      <c r="DI60" s="5"/>
      <c r="DJ60" s="5"/>
      <c r="DK60" s="5"/>
      <c r="DL60" s="5"/>
      <c r="DM60" s="5"/>
      <c r="DN60" s="5"/>
      <c r="DO60" s="5"/>
      <c r="DP60" s="5"/>
      <c r="DQ60" s="5"/>
      <c r="DR60" s="5"/>
      <c r="DS60" s="5"/>
    </row>
    <row r="61" spans="1:144" s="14" customFormat="1" ht="10.050000000000001" customHeight="1">
      <c r="A61" s="13"/>
      <c r="B61" s="149" t="s">
        <v>32</v>
      </c>
      <c r="C61" s="149"/>
      <c r="D61" s="149"/>
      <c r="E61" s="149"/>
      <c r="F61" s="149"/>
      <c r="G61" s="149"/>
      <c r="H61" s="149"/>
      <c r="I61" s="149"/>
      <c r="J61" s="149"/>
      <c r="K61" s="149"/>
      <c r="L61" s="149"/>
      <c r="M61" s="149"/>
      <c r="N61" s="149"/>
      <c r="O61" s="149"/>
      <c r="P61" s="149"/>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84">
        <f>IF($BC$54="四捨五入",ROUND(Q61*0.08,0),IF($BC$54="切り捨て",ROUNDDOWN(Q61*0.08,0),ROUNDUP(Q61*0.08,0)))</f>
        <v>0</v>
      </c>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72">
        <f>SUM(Q61:BN63)</f>
        <v>0</v>
      </c>
      <c r="BP61" s="272"/>
      <c r="BQ61" s="272"/>
      <c r="BR61" s="272"/>
      <c r="BS61" s="272"/>
      <c r="BT61" s="272"/>
      <c r="BU61" s="272"/>
      <c r="BV61" s="272"/>
      <c r="BW61" s="272"/>
      <c r="BX61" s="272"/>
      <c r="BY61" s="272"/>
      <c r="BZ61" s="272"/>
      <c r="CA61" s="272"/>
      <c r="CB61" s="272"/>
      <c r="CC61" s="272"/>
      <c r="CD61" s="272"/>
      <c r="CE61" s="272"/>
      <c r="CF61" s="272"/>
      <c r="CG61" s="272"/>
      <c r="CH61" s="272"/>
      <c r="CI61" s="272"/>
      <c r="CJ61" s="272"/>
      <c r="CK61" s="272"/>
      <c r="CL61" s="272"/>
      <c r="CM61" s="272"/>
      <c r="CN61" s="272"/>
      <c r="CO61" s="272"/>
      <c r="CP61" s="8"/>
      <c r="CQ61" s="8"/>
      <c r="CR61" s="5"/>
      <c r="CS61" s="5"/>
      <c r="CT61" s="5"/>
      <c r="CU61" s="5"/>
      <c r="CV61" s="9"/>
      <c r="CW61" s="10"/>
      <c r="CX61" s="10"/>
      <c r="CY61" s="10"/>
      <c r="CZ61" s="11"/>
      <c r="DA61" s="5"/>
      <c r="DB61" s="5"/>
      <c r="DC61" s="5"/>
      <c r="DD61" s="5"/>
      <c r="DE61" s="5"/>
      <c r="DF61" s="5"/>
      <c r="DG61" s="5"/>
      <c r="DH61" s="5"/>
      <c r="DI61" s="5"/>
      <c r="DJ61" s="5"/>
      <c r="DK61" s="5"/>
      <c r="DL61" s="5"/>
      <c r="DM61" s="5"/>
      <c r="DN61" s="5"/>
      <c r="DO61" s="5"/>
      <c r="DP61" s="5"/>
      <c r="DQ61" s="5"/>
      <c r="DR61" s="5"/>
      <c r="DS61" s="5"/>
    </row>
    <row r="62" spans="1:144" s="14" customFormat="1" ht="10.050000000000001" customHeight="1">
      <c r="A62" s="13"/>
      <c r="B62" s="149"/>
      <c r="C62" s="149"/>
      <c r="D62" s="149"/>
      <c r="E62" s="149"/>
      <c r="F62" s="149"/>
      <c r="G62" s="149"/>
      <c r="H62" s="149"/>
      <c r="I62" s="149"/>
      <c r="J62" s="149"/>
      <c r="K62" s="149"/>
      <c r="L62" s="149"/>
      <c r="M62" s="149"/>
      <c r="N62" s="149"/>
      <c r="O62" s="149"/>
      <c r="P62" s="149"/>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72"/>
      <c r="BP62" s="272"/>
      <c r="BQ62" s="272"/>
      <c r="BR62" s="272"/>
      <c r="BS62" s="272"/>
      <c r="BT62" s="272"/>
      <c r="BU62" s="272"/>
      <c r="BV62" s="272"/>
      <c r="BW62" s="272"/>
      <c r="BX62" s="272"/>
      <c r="BY62" s="272"/>
      <c r="BZ62" s="272"/>
      <c r="CA62" s="272"/>
      <c r="CB62" s="272"/>
      <c r="CC62" s="272"/>
      <c r="CD62" s="272"/>
      <c r="CE62" s="272"/>
      <c r="CF62" s="272"/>
      <c r="CG62" s="272"/>
      <c r="CH62" s="272"/>
      <c r="CI62" s="272"/>
      <c r="CJ62" s="272"/>
      <c r="CK62" s="272"/>
      <c r="CL62" s="272"/>
      <c r="CM62" s="272"/>
      <c r="CN62" s="272"/>
      <c r="CO62" s="272"/>
      <c r="CP62" s="8"/>
      <c r="CQ62" s="8"/>
      <c r="CR62" s="5"/>
      <c r="CS62" s="5"/>
      <c r="CT62" s="5"/>
      <c r="CU62" s="5"/>
      <c r="CV62" s="9"/>
      <c r="CW62" s="10"/>
      <c r="CX62" s="10"/>
      <c r="CY62" s="10"/>
      <c r="CZ62" s="11"/>
      <c r="DA62" s="5"/>
      <c r="DB62" s="5"/>
      <c r="DC62" s="5"/>
      <c r="DD62" s="5"/>
      <c r="DE62" s="5"/>
      <c r="DF62" s="5"/>
      <c r="DG62" s="5"/>
      <c r="DH62" s="5"/>
      <c r="DI62" s="5"/>
      <c r="DJ62" s="5"/>
      <c r="DK62" s="5"/>
      <c r="DL62" s="5"/>
      <c r="DM62" s="5"/>
      <c r="DN62" s="5"/>
      <c r="DO62" s="5"/>
      <c r="DP62" s="5"/>
      <c r="DQ62" s="5"/>
      <c r="DR62" s="5"/>
      <c r="DS62" s="5"/>
    </row>
    <row r="63" spans="1:144" s="14" customFormat="1" ht="10.050000000000001" customHeight="1">
      <c r="A63" s="13"/>
      <c r="B63" s="149"/>
      <c r="C63" s="149"/>
      <c r="D63" s="149"/>
      <c r="E63" s="149"/>
      <c r="F63" s="149"/>
      <c r="G63" s="149"/>
      <c r="H63" s="149"/>
      <c r="I63" s="149"/>
      <c r="J63" s="149"/>
      <c r="K63" s="149"/>
      <c r="L63" s="149"/>
      <c r="M63" s="149"/>
      <c r="N63" s="149"/>
      <c r="O63" s="149"/>
      <c r="P63" s="149"/>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72"/>
      <c r="BP63" s="272"/>
      <c r="BQ63" s="272"/>
      <c r="BR63" s="272"/>
      <c r="BS63" s="272"/>
      <c r="BT63" s="272"/>
      <c r="BU63" s="272"/>
      <c r="BV63" s="272"/>
      <c r="BW63" s="272"/>
      <c r="BX63" s="272"/>
      <c r="BY63" s="272"/>
      <c r="BZ63" s="272"/>
      <c r="CA63" s="272"/>
      <c r="CB63" s="272"/>
      <c r="CC63" s="272"/>
      <c r="CD63" s="272"/>
      <c r="CE63" s="272"/>
      <c r="CF63" s="272"/>
      <c r="CG63" s="272"/>
      <c r="CH63" s="272"/>
      <c r="CI63" s="272"/>
      <c r="CJ63" s="272"/>
      <c r="CK63" s="272"/>
      <c r="CL63" s="272"/>
      <c r="CM63" s="272"/>
      <c r="CN63" s="272"/>
      <c r="CO63" s="272"/>
      <c r="CP63" s="8"/>
      <c r="CQ63" s="8"/>
      <c r="CR63" s="5"/>
      <c r="CS63" s="5"/>
      <c r="CT63" s="5"/>
      <c r="CU63" s="5"/>
      <c r="CV63" s="9"/>
      <c r="CW63" s="10"/>
      <c r="CX63" s="10"/>
      <c r="CY63" s="10"/>
      <c r="CZ63" s="11"/>
      <c r="DA63" s="5"/>
      <c r="DB63" s="5"/>
      <c r="DC63" s="5"/>
      <c r="DD63" s="5"/>
      <c r="DE63" s="5"/>
      <c r="DF63" s="5"/>
      <c r="DG63" s="5"/>
      <c r="DH63" s="5"/>
      <c r="DI63" s="5"/>
      <c r="DJ63" s="5"/>
      <c r="DK63" s="5"/>
      <c r="DL63" s="5"/>
      <c r="DM63" s="5"/>
      <c r="DN63" s="5"/>
      <c r="DO63" s="5"/>
      <c r="DP63" s="5"/>
      <c r="DQ63" s="5"/>
      <c r="DR63" s="5"/>
      <c r="DS63" s="5"/>
    </row>
    <row r="64" spans="1:144" s="14" customFormat="1" ht="10.050000000000001" customHeight="1">
      <c r="A64" s="13"/>
      <c r="B64" s="149" t="s">
        <v>37</v>
      </c>
      <c r="C64" s="149"/>
      <c r="D64" s="149"/>
      <c r="E64" s="149"/>
      <c r="F64" s="149"/>
      <c r="G64" s="149"/>
      <c r="H64" s="149"/>
      <c r="I64" s="149"/>
      <c r="J64" s="149"/>
      <c r="K64" s="149"/>
      <c r="L64" s="149"/>
      <c r="M64" s="149"/>
      <c r="N64" s="149"/>
      <c r="O64" s="149"/>
      <c r="P64" s="149"/>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390"/>
      <c r="AQ64" s="390"/>
      <c r="AR64" s="390"/>
      <c r="AS64" s="390"/>
      <c r="AT64" s="390"/>
      <c r="AU64" s="390"/>
      <c r="AV64" s="390"/>
      <c r="AW64" s="390"/>
      <c r="AX64" s="390"/>
      <c r="AY64" s="390"/>
      <c r="AZ64" s="390"/>
      <c r="BA64" s="390"/>
      <c r="BB64" s="390"/>
      <c r="BC64" s="390"/>
      <c r="BD64" s="390"/>
      <c r="BE64" s="390"/>
      <c r="BF64" s="390"/>
      <c r="BG64" s="390"/>
      <c r="BH64" s="390"/>
      <c r="BI64" s="390"/>
      <c r="BJ64" s="390"/>
      <c r="BK64" s="390"/>
      <c r="BL64" s="390"/>
      <c r="BM64" s="390"/>
      <c r="BN64" s="390"/>
      <c r="BO64" s="272">
        <f>SUM(Q64:BN66)</f>
        <v>0</v>
      </c>
      <c r="BP64" s="272"/>
      <c r="BQ64" s="272"/>
      <c r="BR64" s="272"/>
      <c r="BS64" s="272"/>
      <c r="BT64" s="272"/>
      <c r="BU64" s="272"/>
      <c r="BV64" s="272"/>
      <c r="BW64" s="272"/>
      <c r="BX64" s="272"/>
      <c r="BY64" s="272"/>
      <c r="BZ64" s="272"/>
      <c r="CA64" s="272"/>
      <c r="CB64" s="272"/>
      <c r="CC64" s="272"/>
      <c r="CD64" s="272"/>
      <c r="CE64" s="272"/>
      <c r="CF64" s="272"/>
      <c r="CG64" s="272"/>
      <c r="CH64" s="272"/>
      <c r="CI64" s="272"/>
      <c r="CJ64" s="272"/>
      <c r="CK64" s="272"/>
      <c r="CL64" s="272"/>
      <c r="CM64" s="272"/>
      <c r="CN64" s="272"/>
      <c r="CO64" s="272"/>
      <c r="CP64" s="8"/>
      <c r="CQ64" s="8"/>
      <c r="CR64" s="5"/>
      <c r="CS64" s="5"/>
      <c r="CT64" s="5"/>
      <c r="CU64" s="5"/>
      <c r="CV64" s="9"/>
      <c r="CW64" s="10"/>
      <c r="CX64" s="10"/>
      <c r="CY64" s="10"/>
      <c r="CZ64" s="11"/>
      <c r="DA64" s="5"/>
      <c r="DB64" s="5"/>
      <c r="DC64" s="5"/>
      <c r="DD64" s="5"/>
      <c r="DE64" s="5"/>
      <c r="DF64" s="5"/>
      <c r="DG64" s="5"/>
      <c r="DH64" s="5"/>
      <c r="DI64" s="5"/>
      <c r="DJ64" s="5"/>
      <c r="DK64" s="5"/>
      <c r="DL64" s="5"/>
      <c r="DM64" s="5"/>
      <c r="DN64" s="5"/>
      <c r="DO64" s="5"/>
      <c r="DP64" s="5"/>
      <c r="DQ64" s="5"/>
      <c r="DR64" s="5"/>
      <c r="DS64" s="5"/>
    </row>
    <row r="65" spans="1:123" s="14" customFormat="1" ht="10.050000000000001" customHeight="1">
      <c r="A65" s="13"/>
      <c r="B65" s="149"/>
      <c r="C65" s="149"/>
      <c r="D65" s="149"/>
      <c r="E65" s="149"/>
      <c r="F65" s="149"/>
      <c r="G65" s="149"/>
      <c r="H65" s="149"/>
      <c r="I65" s="149"/>
      <c r="J65" s="149"/>
      <c r="K65" s="149"/>
      <c r="L65" s="149"/>
      <c r="M65" s="149"/>
      <c r="N65" s="149"/>
      <c r="O65" s="149"/>
      <c r="P65" s="149"/>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272"/>
      <c r="BP65" s="272"/>
      <c r="BQ65" s="272"/>
      <c r="BR65" s="272"/>
      <c r="BS65" s="272"/>
      <c r="BT65" s="272"/>
      <c r="BU65" s="272"/>
      <c r="BV65" s="272"/>
      <c r="BW65" s="272"/>
      <c r="BX65" s="272"/>
      <c r="BY65" s="272"/>
      <c r="BZ65" s="272"/>
      <c r="CA65" s="272"/>
      <c r="CB65" s="272"/>
      <c r="CC65" s="272"/>
      <c r="CD65" s="272"/>
      <c r="CE65" s="272"/>
      <c r="CF65" s="272"/>
      <c r="CG65" s="272"/>
      <c r="CH65" s="272"/>
      <c r="CI65" s="272"/>
      <c r="CJ65" s="272"/>
      <c r="CK65" s="272"/>
      <c r="CL65" s="272"/>
      <c r="CM65" s="272"/>
      <c r="CN65" s="272"/>
      <c r="CO65" s="272"/>
      <c r="CP65" s="8"/>
      <c r="CQ65" s="8"/>
      <c r="CR65" s="5"/>
      <c r="CS65" s="5"/>
      <c r="CT65" s="5"/>
      <c r="CU65" s="5"/>
      <c r="CV65" s="9"/>
      <c r="CW65" s="10"/>
      <c r="CX65" s="10"/>
      <c r="CY65" s="10"/>
      <c r="CZ65" s="11"/>
      <c r="DA65" s="5"/>
      <c r="DB65" s="5"/>
      <c r="DC65" s="5"/>
      <c r="DD65" s="5"/>
      <c r="DE65" s="5"/>
      <c r="DF65" s="5"/>
      <c r="DG65" s="5"/>
      <c r="DH65" s="5"/>
      <c r="DI65" s="5"/>
      <c r="DJ65" s="5"/>
      <c r="DK65" s="5"/>
      <c r="DL65" s="5"/>
      <c r="DM65" s="5"/>
      <c r="DN65" s="5"/>
      <c r="DO65" s="5"/>
      <c r="DP65" s="5"/>
      <c r="DQ65" s="5"/>
      <c r="DR65" s="5"/>
      <c r="DS65" s="5"/>
    </row>
    <row r="66" spans="1:123" s="14" customFormat="1" ht="10.050000000000001" customHeight="1" thickBot="1">
      <c r="A66" s="13"/>
      <c r="B66" s="149"/>
      <c r="C66" s="149"/>
      <c r="D66" s="149"/>
      <c r="E66" s="149"/>
      <c r="F66" s="149"/>
      <c r="G66" s="149"/>
      <c r="H66" s="149"/>
      <c r="I66" s="149"/>
      <c r="J66" s="149"/>
      <c r="K66" s="149"/>
      <c r="L66" s="149"/>
      <c r="M66" s="149"/>
      <c r="N66" s="149"/>
      <c r="O66" s="149"/>
      <c r="P66" s="149"/>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275"/>
      <c r="BP66" s="275"/>
      <c r="BQ66" s="275"/>
      <c r="BR66" s="275"/>
      <c r="BS66" s="275"/>
      <c r="BT66" s="275"/>
      <c r="BU66" s="275"/>
      <c r="BV66" s="275"/>
      <c r="BW66" s="275"/>
      <c r="BX66" s="275"/>
      <c r="BY66" s="275"/>
      <c r="BZ66" s="275"/>
      <c r="CA66" s="275"/>
      <c r="CB66" s="275"/>
      <c r="CC66" s="275"/>
      <c r="CD66" s="275"/>
      <c r="CE66" s="275"/>
      <c r="CF66" s="275"/>
      <c r="CG66" s="275"/>
      <c r="CH66" s="275"/>
      <c r="CI66" s="275"/>
      <c r="CJ66" s="275"/>
      <c r="CK66" s="275"/>
      <c r="CL66" s="275"/>
      <c r="CM66" s="275"/>
      <c r="CN66" s="275"/>
      <c r="CO66" s="275"/>
      <c r="CP66" s="8"/>
      <c r="CQ66" s="8"/>
      <c r="CR66" s="5"/>
      <c r="CS66" s="5"/>
      <c r="CT66" s="5"/>
      <c r="CU66" s="5"/>
      <c r="CV66" s="9"/>
      <c r="CW66" s="10"/>
      <c r="CX66" s="10"/>
      <c r="CY66" s="10"/>
      <c r="CZ66" s="11"/>
      <c r="DA66"/>
      <c r="DB66" s="5"/>
      <c r="DC66" s="5"/>
      <c r="DD66" s="5"/>
      <c r="DE66" s="5"/>
      <c r="DF66" s="5"/>
      <c r="DG66" s="5"/>
      <c r="DH66" s="5"/>
      <c r="DI66" s="5"/>
      <c r="DJ66" s="5"/>
      <c r="DK66" s="5"/>
      <c r="DL66" s="5"/>
      <c r="DM66" s="5"/>
      <c r="DN66" s="5"/>
      <c r="DO66" s="5"/>
      <c r="DP66" s="5"/>
      <c r="DQ66" s="5"/>
      <c r="DR66" s="5"/>
      <c r="DS66" s="5"/>
    </row>
    <row r="67" spans="1:123" s="14" customFormat="1" ht="10.050000000000001" customHeight="1" thickTop="1">
      <c r="A67" s="13"/>
      <c r="B67" s="149" t="s">
        <v>33</v>
      </c>
      <c r="C67" s="149"/>
      <c r="D67" s="149"/>
      <c r="E67" s="149"/>
      <c r="F67" s="149"/>
      <c r="G67" s="149"/>
      <c r="H67" s="149"/>
      <c r="I67" s="149"/>
      <c r="J67" s="149"/>
      <c r="K67" s="149"/>
      <c r="L67" s="149"/>
      <c r="M67" s="149"/>
      <c r="N67" s="149"/>
      <c r="O67" s="149"/>
      <c r="P67" s="149"/>
      <c r="Q67" s="389">
        <f>SUM(Q55:AO66)</f>
        <v>0</v>
      </c>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284">
        <f>SUM(AP55:BN66)</f>
        <v>0</v>
      </c>
      <c r="AQ67" s="284"/>
      <c r="AR67" s="284"/>
      <c r="AS67" s="284"/>
      <c r="AT67" s="284"/>
      <c r="AU67" s="284"/>
      <c r="AV67" s="284"/>
      <c r="AW67" s="284"/>
      <c r="AX67" s="284"/>
      <c r="AY67" s="284"/>
      <c r="AZ67" s="284"/>
      <c r="BA67" s="284"/>
      <c r="BB67" s="284"/>
      <c r="BC67" s="284"/>
      <c r="BD67" s="284"/>
      <c r="BE67" s="284"/>
      <c r="BF67" s="284"/>
      <c r="BG67" s="284"/>
      <c r="BH67" s="284"/>
      <c r="BI67" s="284"/>
      <c r="BJ67" s="284"/>
      <c r="BK67" s="284"/>
      <c r="BL67" s="284"/>
      <c r="BM67" s="284"/>
      <c r="BN67" s="391"/>
      <c r="BO67" s="268">
        <f>SUM(BO55:CO66)</f>
        <v>0</v>
      </c>
      <c r="BP67" s="269"/>
      <c r="BQ67" s="269"/>
      <c r="BR67" s="269"/>
      <c r="BS67" s="269"/>
      <c r="BT67" s="269"/>
      <c r="BU67" s="269"/>
      <c r="BV67" s="269"/>
      <c r="BW67" s="269"/>
      <c r="BX67" s="269"/>
      <c r="BY67" s="269"/>
      <c r="BZ67" s="269"/>
      <c r="CA67" s="269"/>
      <c r="CB67" s="269"/>
      <c r="CC67" s="269"/>
      <c r="CD67" s="269"/>
      <c r="CE67" s="269"/>
      <c r="CF67" s="269"/>
      <c r="CG67" s="269"/>
      <c r="CH67" s="269"/>
      <c r="CI67" s="269"/>
      <c r="CJ67" s="269"/>
      <c r="CK67" s="269"/>
      <c r="CL67" s="269"/>
      <c r="CM67" s="269"/>
      <c r="CN67" s="269"/>
      <c r="CO67" s="270"/>
      <c r="CP67" s="8"/>
      <c r="CQ67" s="8"/>
      <c r="CR67" s="5"/>
      <c r="CS67" s="5"/>
      <c r="CT67" s="5"/>
      <c r="CU67" s="5"/>
      <c r="CV67" s="9"/>
      <c r="CW67" s="10"/>
      <c r="CX67" s="10"/>
      <c r="CY67" s="10"/>
      <c r="CZ67" s="11"/>
      <c r="DA67" s="5"/>
      <c r="DB67" s="5"/>
      <c r="DC67" s="5"/>
      <c r="DD67" s="5"/>
      <c r="DE67" s="5"/>
      <c r="DF67" s="5"/>
      <c r="DG67" s="5"/>
      <c r="DH67" s="5"/>
      <c r="DI67" s="5"/>
      <c r="DJ67" s="5"/>
      <c r="DK67" s="5"/>
      <c r="DL67" s="5"/>
      <c r="DM67" s="5"/>
      <c r="DN67" s="5"/>
      <c r="DO67" s="5"/>
      <c r="DP67" s="5"/>
      <c r="DQ67" s="5"/>
      <c r="DR67" s="5"/>
      <c r="DS67" s="5"/>
    </row>
    <row r="68" spans="1:123" s="14" customFormat="1" ht="10.050000000000001" customHeight="1">
      <c r="A68" s="13"/>
      <c r="B68" s="149"/>
      <c r="C68" s="149"/>
      <c r="D68" s="149"/>
      <c r="E68" s="149"/>
      <c r="F68" s="149"/>
      <c r="G68" s="149"/>
      <c r="H68" s="149"/>
      <c r="I68" s="149"/>
      <c r="J68" s="149"/>
      <c r="K68" s="149"/>
      <c r="L68" s="149"/>
      <c r="M68" s="149"/>
      <c r="N68" s="149"/>
      <c r="O68" s="149"/>
      <c r="P68" s="14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89"/>
      <c r="AN68" s="389"/>
      <c r="AO68" s="389"/>
      <c r="AP68" s="284"/>
      <c r="AQ68" s="284"/>
      <c r="AR68" s="284"/>
      <c r="AS68" s="284"/>
      <c r="AT68" s="284"/>
      <c r="AU68" s="284"/>
      <c r="AV68" s="284"/>
      <c r="AW68" s="284"/>
      <c r="AX68" s="284"/>
      <c r="AY68" s="284"/>
      <c r="AZ68" s="284"/>
      <c r="BA68" s="284"/>
      <c r="BB68" s="284"/>
      <c r="BC68" s="284"/>
      <c r="BD68" s="284"/>
      <c r="BE68" s="284"/>
      <c r="BF68" s="284"/>
      <c r="BG68" s="284"/>
      <c r="BH68" s="284"/>
      <c r="BI68" s="284"/>
      <c r="BJ68" s="284"/>
      <c r="BK68" s="284"/>
      <c r="BL68" s="284"/>
      <c r="BM68" s="284"/>
      <c r="BN68" s="391"/>
      <c r="BO68" s="271"/>
      <c r="BP68" s="272"/>
      <c r="BQ68" s="272"/>
      <c r="BR68" s="272"/>
      <c r="BS68" s="272"/>
      <c r="BT68" s="272"/>
      <c r="BU68" s="272"/>
      <c r="BV68" s="272"/>
      <c r="BW68" s="272"/>
      <c r="BX68" s="272"/>
      <c r="BY68" s="272"/>
      <c r="BZ68" s="272"/>
      <c r="CA68" s="272"/>
      <c r="CB68" s="272"/>
      <c r="CC68" s="272"/>
      <c r="CD68" s="272"/>
      <c r="CE68" s="272"/>
      <c r="CF68" s="272"/>
      <c r="CG68" s="272"/>
      <c r="CH68" s="272"/>
      <c r="CI68" s="272"/>
      <c r="CJ68" s="272"/>
      <c r="CK68" s="272"/>
      <c r="CL68" s="272"/>
      <c r="CM68" s="272"/>
      <c r="CN68" s="272"/>
      <c r="CO68" s="273"/>
      <c r="CP68" s="8"/>
      <c r="CQ68" s="8"/>
      <c r="CR68" s="5"/>
      <c r="CS68" s="5"/>
      <c r="CT68" s="5"/>
      <c r="CU68" s="5"/>
      <c r="CV68" s="9"/>
      <c r="CW68" s="10"/>
      <c r="CX68" s="10"/>
      <c r="CY68" s="10"/>
      <c r="CZ68" s="11"/>
      <c r="DA68" s="5"/>
      <c r="DB68" s="5"/>
      <c r="DC68" s="5"/>
      <c r="DD68" s="5"/>
      <c r="DE68" s="5"/>
      <c r="DF68" s="5"/>
      <c r="DG68" s="5"/>
      <c r="DH68" s="5"/>
      <c r="DI68" s="5"/>
      <c r="DJ68" s="5"/>
      <c r="DK68" s="5"/>
      <c r="DL68" s="5"/>
      <c r="DM68" s="5"/>
      <c r="DN68" s="5"/>
      <c r="DO68" s="5"/>
      <c r="DP68" s="5"/>
      <c r="DQ68" s="5"/>
      <c r="DR68" s="5"/>
      <c r="DS68" s="5"/>
    </row>
    <row r="69" spans="1:123" s="14" customFormat="1" ht="10.050000000000001" customHeight="1" thickBot="1">
      <c r="A69" s="13"/>
      <c r="B69" s="149"/>
      <c r="C69" s="149"/>
      <c r="D69" s="149"/>
      <c r="E69" s="149"/>
      <c r="F69" s="149"/>
      <c r="G69" s="149"/>
      <c r="H69" s="149"/>
      <c r="I69" s="149"/>
      <c r="J69" s="149"/>
      <c r="K69" s="149"/>
      <c r="L69" s="149"/>
      <c r="M69" s="149"/>
      <c r="N69" s="149"/>
      <c r="O69" s="149"/>
      <c r="P69" s="149"/>
      <c r="Q69" s="389"/>
      <c r="R69" s="389"/>
      <c r="S69" s="389"/>
      <c r="T69" s="389"/>
      <c r="U69" s="389"/>
      <c r="V69" s="389"/>
      <c r="W69" s="389"/>
      <c r="X69" s="389"/>
      <c r="Y69" s="389"/>
      <c r="Z69" s="389"/>
      <c r="AA69" s="389"/>
      <c r="AB69" s="389"/>
      <c r="AC69" s="389"/>
      <c r="AD69" s="389"/>
      <c r="AE69" s="389"/>
      <c r="AF69" s="389"/>
      <c r="AG69" s="389"/>
      <c r="AH69" s="389"/>
      <c r="AI69" s="389"/>
      <c r="AJ69" s="389"/>
      <c r="AK69" s="389"/>
      <c r="AL69" s="389"/>
      <c r="AM69" s="389"/>
      <c r="AN69" s="389"/>
      <c r="AO69" s="389"/>
      <c r="AP69" s="284"/>
      <c r="AQ69" s="284"/>
      <c r="AR69" s="284"/>
      <c r="AS69" s="284"/>
      <c r="AT69" s="284"/>
      <c r="AU69" s="284"/>
      <c r="AV69" s="284"/>
      <c r="AW69" s="284"/>
      <c r="AX69" s="284"/>
      <c r="AY69" s="284"/>
      <c r="AZ69" s="284"/>
      <c r="BA69" s="284"/>
      <c r="BB69" s="284"/>
      <c r="BC69" s="284"/>
      <c r="BD69" s="284"/>
      <c r="BE69" s="284"/>
      <c r="BF69" s="284"/>
      <c r="BG69" s="284"/>
      <c r="BH69" s="284"/>
      <c r="BI69" s="284"/>
      <c r="BJ69" s="284"/>
      <c r="BK69" s="284"/>
      <c r="BL69" s="284"/>
      <c r="BM69" s="284"/>
      <c r="BN69" s="391"/>
      <c r="BO69" s="274"/>
      <c r="BP69" s="275"/>
      <c r="BQ69" s="275"/>
      <c r="BR69" s="275"/>
      <c r="BS69" s="275"/>
      <c r="BT69" s="275"/>
      <c r="BU69" s="275"/>
      <c r="BV69" s="275"/>
      <c r="BW69" s="275"/>
      <c r="BX69" s="275"/>
      <c r="BY69" s="275"/>
      <c r="BZ69" s="275"/>
      <c r="CA69" s="275"/>
      <c r="CB69" s="275"/>
      <c r="CC69" s="275"/>
      <c r="CD69" s="275"/>
      <c r="CE69" s="275"/>
      <c r="CF69" s="275"/>
      <c r="CG69" s="275"/>
      <c r="CH69" s="275"/>
      <c r="CI69" s="275"/>
      <c r="CJ69" s="275"/>
      <c r="CK69" s="275"/>
      <c r="CL69" s="275"/>
      <c r="CM69" s="275"/>
      <c r="CN69" s="275"/>
      <c r="CO69" s="276"/>
      <c r="CP69" s="8"/>
      <c r="CQ69" s="8"/>
      <c r="CR69" s="5"/>
      <c r="CS69" s="5"/>
      <c r="CT69" s="5"/>
      <c r="CU69" s="5"/>
      <c r="CV69" s="9"/>
      <c r="CW69" s="10"/>
      <c r="CX69" s="10"/>
      <c r="CY69" s="10"/>
      <c r="CZ69" s="11"/>
      <c r="DA69" s="5"/>
      <c r="DB69" s="5"/>
      <c r="DC69" s="5"/>
      <c r="DD69" s="5"/>
      <c r="DE69" s="5"/>
      <c r="DF69" s="5"/>
      <c r="DG69" s="5"/>
      <c r="DH69" s="5"/>
      <c r="DI69" s="5"/>
      <c r="DJ69" s="5"/>
      <c r="DK69" s="5"/>
      <c r="DL69" s="5"/>
      <c r="DM69" s="5"/>
      <c r="DN69" s="5"/>
      <c r="DO69" s="5"/>
      <c r="DP69" s="5"/>
      <c r="DQ69" s="5"/>
      <c r="DR69" s="5"/>
      <c r="DS69" s="5"/>
    </row>
    <row r="70" spans="1:123" ht="10.050000000000001" customHeight="1" thickTop="1">
      <c r="DD70" s="15"/>
      <c r="DE70" s="13"/>
    </row>
    <row r="71" spans="1:123" ht="10.050000000000001" customHeight="1"/>
    <row r="72" spans="1:123" ht="10.050000000000001" customHeight="1"/>
    <row r="73" spans="1:123" ht="10.050000000000001" customHeight="1"/>
    <row r="74" spans="1:123" ht="10.050000000000001" customHeight="1"/>
    <row r="75" spans="1:123" ht="10.050000000000001" customHeight="1"/>
    <row r="76" spans="1:123" ht="10.050000000000001" customHeight="1"/>
    <row r="77" spans="1:123" ht="10.050000000000001" customHeight="1"/>
    <row r="78" spans="1:123" ht="10.050000000000001" customHeight="1"/>
    <row r="79" spans="1:123" ht="10.050000000000001" customHeight="1"/>
    <row r="80" spans="1:123"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row r="105" ht="10.050000000000001" customHeight="1"/>
    <row r="106" ht="10.050000000000001" customHeight="1"/>
    <row r="107" ht="10.050000000000001" customHeight="1"/>
    <row r="108" ht="10.050000000000001" customHeight="1"/>
    <row r="109" ht="10.050000000000001" customHeight="1"/>
    <row r="110" ht="10.050000000000001" customHeight="1"/>
    <row r="111" ht="10.050000000000001" customHeight="1"/>
    <row r="112" ht="10.050000000000001" customHeight="1"/>
    <row r="113" ht="10.050000000000001" customHeight="1"/>
    <row r="114" ht="10.050000000000001" customHeight="1"/>
    <row r="115" ht="10.050000000000001" customHeight="1"/>
    <row r="116" ht="10.050000000000001" customHeight="1"/>
    <row r="117" ht="10.050000000000001" customHeight="1"/>
    <row r="118" ht="10.050000000000001" customHeight="1"/>
    <row r="119" ht="10.050000000000001" customHeight="1"/>
    <row r="120" ht="10.050000000000001" customHeight="1"/>
    <row r="121" ht="10.050000000000001" customHeight="1"/>
    <row r="122" ht="10.050000000000001" customHeight="1"/>
    <row r="123" ht="10.050000000000001" customHeight="1"/>
    <row r="124" ht="10.050000000000001" customHeight="1"/>
    <row r="125" ht="10.050000000000001" customHeight="1"/>
  </sheetData>
  <sheetProtection sheet="1" formatCells="0" formatColumns="0" formatRows="0" insertColumns="0" insertRows="0" insertHyperlinks="0" deleteColumns="0" deleteRows="0" sort="0" autoFilter="0"/>
  <mergeCells count="82">
    <mergeCell ref="BD29:BR30"/>
    <mergeCell ref="AV21:CO22"/>
    <mergeCell ref="AV31:BC32"/>
    <mergeCell ref="B35:V36"/>
    <mergeCell ref="B37:V38"/>
    <mergeCell ref="W37:AC38"/>
    <mergeCell ref="W35:AC36"/>
    <mergeCell ref="B39:V40"/>
    <mergeCell ref="W39:AC40"/>
    <mergeCell ref="B53:P54"/>
    <mergeCell ref="W41:AC42"/>
    <mergeCell ref="B41:V42"/>
    <mergeCell ref="AD41:BC42"/>
    <mergeCell ref="AD43:BC44"/>
    <mergeCell ref="Q58:AO60"/>
    <mergeCell ref="AP58:BN60"/>
    <mergeCell ref="AP53:BB54"/>
    <mergeCell ref="BC53:BN53"/>
    <mergeCell ref="BC54:BN54"/>
    <mergeCell ref="AD45:CO48"/>
    <mergeCell ref="B51:CO52"/>
    <mergeCell ref="BO53:CO54"/>
    <mergeCell ref="B45:AC48"/>
    <mergeCell ref="B43:AC44"/>
    <mergeCell ref="Q67:AO69"/>
    <mergeCell ref="Q64:AO66"/>
    <mergeCell ref="AP64:BN66"/>
    <mergeCell ref="AP67:BN69"/>
    <mergeCell ref="Q61:AO63"/>
    <mergeCell ref="B67:P69"/>
    <mergeCell ref="B64:P66"/>
    <mergeCell ref="B61:P63"/>
    <mergeCell ref="B58:P60"/>
    <mergeCell ref="B55:P57"/>
    <mergeCell ref="AV16:AY17"/>
    <mergeCell ref="BO64:CO66"/>
    <mergeCell ref="BO61:CO63"/>
    <mergeCell ref="BO58:CO60"/>
    <mergeCell ref="BO55:CO57"/>
    <mergeCell ref="AD39:CO40"/>
    <mergeCell ref="AY20:CO20"/>
    <mergeCell ref="AD35:AU36"/>
    <mergeCell ref="AD37:AU38"/>
    <mergeCell ref="BS29:BZ30"/>
    <mergeCell ref="CA29:CO30"/>
    <mergeCell ref="CA27:CO28"/>
    <mergeCell ref="BS27:BZ28"/>
    <mergeCell ref="BD27:BR28"/>
    <mergeCell ref="AD27:AU32"/>
    <mergeCell ref="BD31:CO32"/>
    <mergeCell ref="AV18:CH19"/>
    <mergeCell ref="AP61:BN63"/>
    <mergeCell ref="AV29:BC30"/>
    <mergeCell ref="BL16:BO17"/>
    <mergeCell ref="BP16:CO17"/>
    <mergeCell ref="AV20:AX20"/>
    <mergeCell ref="CA25:CO26"/>
    <mergeCell ref="BS25:BZ26"/>
    <mergeCell ref="BD25:BR26"/>
    <mergeCell ref="CA23:CO24"/>
    <mergeCell ref="BS23:BZ24"/>
    <mergeCell ref="BD23:BR24"/>
    <mergeCell ref="AV23:BC24"/>
    <mergeCell ref="CI18:CO19"/>
    <mergeCell ref="AV27:BC28"/>
    <mergeCell ref="BD16:BG17"/>
    <mergeCell ref="BO67:CO69"/>
    <mergeCell ref="B1:CO2"/>
    <mergeCell ref="S10:BL11"/>
    <mergeCell ref="Q55:AO57"/>
    <mergeCell ref="AV25:BC26"/>
    <mergeCell ref="AP55:BN57"/>
    <mergeCell ref="Q53:AO54"/>
    <mergeCell ref="AV14:BK15"/>
    <mergeCell ref="CB5:CO7"/>
    <mergeCell ref="B10:R11"/>
    <mergeCell ref="BM5:CA7"/>
    <mergeCell ref="AD23:AU26"/>
    <mergeCell ref="AD20:AU22"/>
    <mergeCell ref="AD18:AU19"/>
    <mergeCell ref="AD16:AU17"/>
    <mergeCell ref="AD14:AU15"/>
  </mergeCells>
  <phoneticPr fontId="3"/>
  <conditionalFormatting sqref="Q50">
    <cfRule type="expression" dxfId="21" priority="11">
      <formula>$AD$45=""</formula>
    </cfRule>
  </conditionalFormatting>
  <conditionalFormatting sqref="Q55:AO57">
    <cfRule type="expression" dxfId="20" priority="6">
      <formula>$Q$55&lt;&gt;""</formula>
    </cfRule>
  </conditionalFormatting>
  <conditionalFormatting sqref="Q58:AO60">
    <cfRule type="expression" dxfId="19" priority="4">
      <formula>$Q$58&lt;&gt;""</formula>
    </cfRule>
  </conditionalFormatting>
  <conditionalFormatting sqref="Q61:AO63">
    <cfRule type="expression" dxfId="18" priority="3">
      <formula>$Q$61&lt;&gt;""</formula>
    </cfRule>
  </conditionalFormatting>
  <conditionalFormatting sqref="Q64:AO66">
    <cfRule type="expression" dxfId="17" priority="2">
      <formula>$Q$64&lt;&gt;""</formula>
    </cfRule>
  </conditionalFormatting>
  <conditionalFormatting sqref="S10">
    <cfRule type="expression" dxfId="16" priority="70">
      <formula>$S$10&lt;&gt;""</formula>
    </cfRule>
  </conditionalFormatting>
  <conditionalFormatting sqref="AD37">
    <cfRule type="expression" dxfId="15" priority="28">
      <formula>$AD$37&lt;&gt;""</formula>
    </cfRule>
  </conditionalFormatting>
  <conditionalFormatting sqref="AD39">
    <cfRule type="expression" dxfId="14" priority="27">
      <formula>$AD$39&lt;&gt;""</formula>
    </cfRule>
  </conditionalFormatting>
  <conditionalFormatting sqref="AD43">
    <cfRule type="expression" dxfId="13" priority="26">
      <formula>$AD$43&lt;&gt;""</formula>
    </cfRule>
  </conditionalFormatting>
  <conditionalFormatting sqref="AD45">
    <cfRule type="expression" dxfId="12" priority="25">
      <formula>$AD$45&lt;&gt;""</formula>
    </cfRule>
  </conditionalFormatting>
  <conditionalFormatting sqref="AV14">
    <cfRule type="expression" dxfId="11" priority="20">
      <formula>$AV$14&lt;&gt;""</formula>
    </cfRule>
    <cfRule type="expression" dxfId="10" priority="75">
      <formula>#REF!&lt;&gt;""</formula>
    </cfRule>
  </conditionalFormatting>
  <conditionalFormatting sqref="AV18">
    <cfRule type="expression" dxfId="9" priority="17">
      <formula>$AV$18&lt;&gt;""</formula>
    </cfRule>
  </conditionalFormatting>
  <conditionalFormatting sqref="AV21">
    <cfRule type="expression" dxfId="8" priority="73">
      <formula>$AV$21&lt;&gt;""</formula>
    </cfRule>
  </conditionalFormatting>
  <conditionalFormatting sqref="AY20:CO20">
    <cfRule type="expression" dxfId="7" priority="1">
      <formula>$AY$20&lt;&gt;""</formula>
    </cfRule>
  </conditionalFormatting>
  <conditionalFormatting sqref="BD23 BD25 BD27 BD29">
    <cfRule type="expression" dxfId="6" priority="15">
      <formula>BD23&lt;&gt;""</formula>
    </cfRule>
  </conditionalFormatting>
  <conditionalFormatting sqref="BD31">
    <cfRule type="expression" dxfId="5" priority="13">
      <formula>$BD$31&lt;&gt;""</formula>
    </cfRule>
  </conditionalFormatting>
  <conditionalFormatting sqref="BP16 BL16">
    <cfRule type="expression" dxfId="4" priority="74">
      <formula>$CP$16=2</formula>
    </cfRule>
  </conditionalFormatting>
  <conditionalFormatting sqref="BP16">
    <cfRule type="expression" dxfId="3" priority="7">
      <formula>$BP$16&lt;&gt;""</formula>
    </cfRule>
  </conditionalFormatting>
  <conditionalFormatting sqref="CA23 CA25 CA27 CA29">
    <cfRule type="expression" dxfId="2" priority="14">
      <formula>CA23&lt;&gt;""</formula>
    </cfRule>
  </conditionalFormatting>
  <conditionalFormatting sqref="CB5">
    <cfRule type="expression" dxfId="1" priority="71">
      <formula>$CB$5&lt;&gt;""</formula>
    </cfRule>
  </conditionalFormatting>
  <conditionalFormatting sqref="CL37:CO38">
    <cfRule type="expression" dxfId="0" priority="33">
      <formula>#REF!&lt;&gt;""</formula>
    </cfRule>
  </conditionalFormatting>
  <dataValidations count="6">
    <dataValidation type="list" allowBlank="1" showInputMessage="1" showErrorMessage="1" sqref="BC54:BN54" xr:uid="{81DD9D97-4B1D-43F4-AA63-25A252B96FB7}">
      <formula1>"四捨五入,切り捨て,切り上げ"</formula1>
    </dataValidation>
    <dataValidation type="textLength" allowBlank="1" showInputMessage="1" showErrorMessage="1" error="13桁の数字を続けて入力してください。" sqref="AD41" xr:uid="{56669D2B-F0D8-4FDC-A5EE-C326536040B7}">
      <formula1>13</formula1>
      <formula2>13</formula2>
    </dataValidation>
    <dataValidation type="list" allowBlank="1" showInputMessage="1" sqref="BD29" xr:uid="{A2C92034-A00A-4242-9134-9A7C0A3D603C}">
      <formula1>"当座,普通"</formula1>
    </dataValidation>
    <dataValidation type="textLength" operator="equal" allowBlank="1" showErrorMessage="1" prompt="半角数字2桁_x000a_アルファベット2桁_x000a_半角数字3桁_x000a_を入力してください。" sqref="AV14" xr:uid="{38D0BC90-6717-4810-B29D-A7DD6F24F5A4}">
      <formula1>7</formula1>
    </dataValidation>
    <dataValidation type="textLength" allowBlank="1" showInputMessage="1" showErrorMessage="1" error="5桁もしくは6桁の数字を続けて入力してください。" sqref="AD37" xr:uid="{1094E65C-E25F-44A9-9FF8-728F9917709A}">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BP16" xr:uid="{96A666E9-11D6-49B1-90D0-F5A451185C34}">
      <formula1>13</formula1>
      <formula2>13</formula2>
    </dataValidation>
  </dataValidations>
  <printOptions horizontalCentered="1"/>
  <pageMargins left="0.39370078740157483" right="0.39370078740157483" top="0.59055118110236227" bottom="0"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51</xdr:col>
                    <xdr:colOff>30480</xdr:colOff>
                    <xdr:row>15</xdr:row>
                    <xdr:rowOff>7620</xdr:rowOff>
                  </from>
                  <to>
                    <xdr:col>54</xdr:col>
                    <xdr:colOff>60960</xdr:colOff>
                    <xdr:row>17</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59</xdr:col>
                    <xdr:colOff>38100</xdr:colOff>
                    <xdr:row>15</xdr:row>
                    <xdr:rowOff>0</xdr:rowOff>
                  </from>
                  <to>
                    <xdr:col>62</xdr:col>
                    <xdr:colOff>60960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3F8F4DD-7FE1-4F1B-9D61-D7DDA2D687EB}">
          <x14:formula1>
            <xm:f>部署CD!$A$2:$A$76</xm:f>
          </x14:formula1>
          <xm:sqref>S10</xm:sqref>
        </x14:dataValidation>
        <x14:dataValidation type="list" allowBlank="1" showInputMessage="1" showErrorMessage="1" error="4桁の数字を正しく入力してください。" xr:uid="{59095224-205F-4554-8929-43117014729E}">
          <x14:formula1>
            <xm:f>部署CD!$B$2:$B$76</xm:f>
          </x14:formula1>
          <xm:sqref>AD35:AU36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0C26-AB5D-417A-BE8F-45C6A2814A2D}">
  <dimension ref="A1:K8"/>
  <sheetViews>
    <sheetView workbookViewId="0">
      <selection activeCell="I15" sqref="I15"/>
    </sheetView>
  </sheetViews>
  <sheetFormatPr defaultRowHeight="18"/>
  <cols>
    <col min="1" max="1" width="11" bestFit="1" customWidth="1"/>
  </cols>
  <sheetData>
    <row r="1" spans="1:11" ht="18.600000000000001" thickBot="1">
      <c r="A1" s="92" t="s">
        <v>71</v>
      </c>
      <c r="B1" s="420" t="s">
        <v>76</v>
      </c>
      <c r="C1" s="421"/>
      <c r="D1" s="421"/>
      <c r="E1" s="421"/>
      <c r="F1" s="421"/>
      <c r="G1" s="421"/>
      <c r="H1" s="421"/>
      <c r="I1" s="421"/>
      <c r="J1" s="421"/>
      <c r="K1" s="422"/>
    </row>
    <row r="2" spans="1:11" ht="18.600000000000001" thickTop="1">
      <c r="A2" s="93" t="s">
        <v>84</v>
      </c>
      <c r="B2" s="94" t="s">
        <v>81</v>
      </c>
      <c r="C2" s="95"/>
      <c r="D2" s="95"/>
      <c r="E2" s="95"/>
      <c r="F2" s="95"/>
      <c r="G2" s="95"/>
      <c r="H2" s="95"/>
      <c r="I2" s="95"/>
      <c r="J2" s="95"/>
      <c r="K2" s="96"/>
    </row>
    <row r="3" spans="1:11">
      <c r="A3" s="97" t="s">
        <v>82</v>
      </c>
      <c r="B3" s="98" t="s">
        <v>83</v>
      </c>
      <c r="C3" s="99"/>
      <c r="D3" s="99"/>
      <c r="E3" s="99"/>
      <c r="F3" s="99"/>
      <c r="G3" s="99"/>
      <c r="H3" s="99"/>
      <c r="I3" s="99"/>
      <c r="J3" s="99"/>
      <c r="K3" s="100"/>
    </row>
    <row r="4" spans="1:11">
      <c r="A4" s="97" t="s">
        <v>80</v>
      </c>
      <c r="B4" s="98" t="s">
        <v>73</v>
      </c>
      <c r="C4" s="99"/>
      <c r="D4" s="99"/>
      <c r="E4" s="99"/>
      <c r="F4" s="99"/>
      <c r="G4" s="99"/>
      <c r="H4" s="99"/>
      <c r="I4" s="99"/>
      <c r="J4" s="99"/>
      <c r="K4" s="100"/>
    </row>
    <row r="5" spans="1:11">
      <c r="A5" s="97" t="s">
        <v>72</v>
      </c>
      <c r="B5" s="98" t="s">
        <v>79</v>
      </c>
      <c r="C5" s="99"/>
      <c r="D5" s="99"/>
      <c r="E5" s="99"/>
      <c r="F5" s="99"/>
      <c r="G5" s="99"/>
      <c r="H5" s="99"/>
      <c r="I5" s="99"/>
      <c r="J5" s="99"/>
      <c r="K5" s="100"/>
    </row>
    <row r="6" spans="1:11">
      <c r="A6" s="97" t="s">
        <v>74</v>
      </c>
      <c r="B6" s="98" t="s">
        <v>77</v>
      </c>
      <c r="C6" s="99"/>
      <c r="D6" s="99"/>
      <c r="E6" s="99"/>
      <c r="F6" s="99"/>
      <c r="G6" s="99"/>
      <c r="H6" s="99"/>
      <c r="I6" s="99"/>
      <c r="J6" s="99"/>
      <c r="K6" s="100"/>
    </row>
    <row r="7" spans="1:11">
      <c r="A7" s="91" t="s">
        <v>75</v>
      </c>
      <c r="B7" s="88" t="s">
        <v>78</v>
      </c>
      <c r="C7" s="89"/>
      <c r="D7" s="89"/>
      <c r="E7" s="89"/>
      <c r="F7" s="89"/>
      <c r="G7" s="89"/>
      <c r="H7" s="89"/>
      <c r="I7" s="89"/>
      <c r="J7" s="89"/>
      <c r="K7" s="90"/>
    </row>
    <row r="8" spans="1:11">
      <c r="K8" s="101"/>
    </row>
  </sheetData>
  <mergeCells count="1">
    <mergeCell ref="B1:K1"/>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1F1F-A530-4829-B76B-F59FD130D940}">
  <sheetPr codeName="Sheet1"/>
  <dimension ref="A1:B76"/>
  <sheetViews>
    <sheetView topLeftCell="A53" workbookViewId="0">
      <selection activeCell="E64" sqref="E64"/>
    </sheetView>
  </sheetViews>
  <sheetFormatPr defaultColWidth="8.796875" defaultRowHeight="18"/>
  <cols>
    <col min="1" max="1" width="36.69921875" style="25" customWidth="1"/>
    <col min="2" max="2" width="9.296875" style="25" customWidth="1"/>
    <col min="3" max="16384" width="8.796875" style="25"/>
  </cols>
  <sheetData>
    <row r="1" spans="1:2">
      <c r="A1" s="25" t="s">
        <v>16</v>
      </c>
      <c r="B1" s="87" t="s">
        <v>17</v>
      </c>
    </row>
    <row r="2" spans="1:2">
      <c r="A2" s="25" t="s">
        <v>85</v>
      </c>
      <c r="B2" s="25">
        <v>1050</v>
      </c>
    </row>
    <row r="3" spans="1:2">
      <c r="A3" s="25" t="s">
        <v>86</v>
      </c>
      <c r="B3" s="25">
        <v>1220</v>
      </c>
    </row>
    <row r="4" spans="1:2">
      <c r="A4" s="25" t="s">
        <v>87</v>
      </c>
      <c r="B4" s="25">
        <v>1260</v>
      </c>
    </row>
    <row r="5" spans="1:2">
      <c r="A5" s="25" t="s">
        <v>88</v>
      </c>
      <c r="B5" s="25">
        <v>1071</v>
      </c>
    </row>
    <row r="6" spans="1:2">
      <c r="A6" s="25" t="s">
        <v>89</v>
      </c>
      <c r="B6" s="25">
        <v>1250</v>
      </c>
    </row>
    <row r="7" spans="1:2">
      <c r="A7" s="25" t="s">
        <v>90</v>
      </c>
      <c r="B7" s="25">
        <v>1280</v>
      </c>
    </row>
    <row r="8" spans="1:2">
      <c r="A8" s="25" t="s">
        <v>91</v>
      </c>
      <c r="B8" s="25">
        <v>1238</v>
      </c>
    </row>
    <row r="9" spans="1:2">
      <c r="A9" s="25" t="s">
        <v>92</v>
      </c>
      <c r="B9" s="25">
        <v>1090</v>
      </c>
    </row>
    <row r="10" spans="1:2">
      <c r="A10" s="25" t="s">
        <v>93</v>
      </c>
      <c r="B10" s="25">
        <v>1233</v>
      </c>
    </row>
    <row r="11" spans="1:2">
      <c r="A11" s="25" t="s">
        <v>94</v>
      </c>
      <c r="B11" s="25">
        <v>1234</v>
      </c>
    </row>
    <row r="12" spans="1:2">
      <c r="A12" s="25" t="s">
        <v>95</v>
      </c>
      <c r="B12" s="25">
        <v>1232</v>
      </c>
    </row>
    <row r="13" spans="1:2">
      <c r="A13" s="25" t="s">
        <v>96</v>
      </c>
      <c r="B13" s="25">
        <v>1240</v>
      </c>
    </row>
    <row r="14" spans="1:2">
      <c r="A14" s="25" t="s">
        <v>97</v>
      </c>
      <c r="B14" s="25">
        <v>1236</v>
      </c>
    </row>
    <row r="15" spans="1:2">
      <c r="A15" s="25" t="s">
        <v>98</v>
      </c>
      <c r="B15" s="25">
        <v>1410</v>
      </c>
    </row>
    <row r="16" spans="1:2">
      <c r="A16" s="25" t="s">
        <v>99</v>
      </c>
      <c r="B16" s="25">
        <v>1418</v>
      </c>
    </row>
    <row r="17" spans="1:2">
      <c r="A17" s="25" t="s">
        <v>100</v>
      </c>
      <c r="B17" s="25">
        <v>1421</v>
      </c>
    </row>
    <row r="18" spans="1:2">
      <c r="A18" s="25" t="s">
        <v>101</v>
      </c>
      <c r="B18" s="25">
        <v>1422</v>
      </c>
    </row>
    <row r="19" spans="1:2">
      <c r="A19" s="25" t="s">
        <v>102</v>
      </c>
      <c r="B19" s="25">
        <v>1423</v>
      </c>
    </row>
    <row r="20" spans="1:2">
      <c r="A20" s="25" t="s">
        <v>103</v>
      </c>
      <c r="B20" s="25">
        <v>1425</v>
      </c>
    </row>
    <row r="21" spans="1:2">
      <c r="A21" s="25" t="s">
        <v>104</v>
      </c>
      <c r="B21" s="25">
        <v>1427</v>
      </c>
    </row>
    <row r="22" spans="1:2">
      <c r="A22" s="25" t="s">
        <v>105</v>
      </c>
      <c r="B22" s="25">
        <v>1430</v>
      </c>
    </row>
    <row r="23" spans="1:2">
      <c r="A23" s="25" t="s">
        <v>106</v>
      </c>
      <c r="B23" s="25">
        <v>1455</v>
      </c>
    </row>
    <row r="24" spans="1:2">
      <c r="A24" s="25" t="s">
        <v>107</v>
      </c>
      <c r="B24" s="25">
        <v>1471</v>
      </c>
    </row>
    <row r="25" spans="1:2">
      <c r="A25" s="25" t="s">
        <v>108</v>
      </c>
      <c r="B25" s="25">
        <v>1472</v>
      </c>
    </row>
    <row r="26" spans="1:2">
      <c r="A26" s="25" t="s">
        <v>109</v>
      </c>
      <c r="B26" s="25">
        <v>1473</v>
      </c>
    </row>
    <row r="27" spans="1:2">
      <c r="A27" s="25" t="s">
        <v>110</v>
      </c>
      <c r="B27" s="25">
        <v>1610</v>
      </c>
    </row>
    <row r="28" spans="1:2">
      <c r="A28" s="25" t="s">
        <v>111</v>
      </c>
      <c r="B28" s="25">
        <v>1621</v>
      </c>
    </row>
    <row r="29" spans="1:2">
      <c r="A29" s="25" t="s">
        <v>112</v>
      </c>
      <c r="B29" s="25">
        <v>1622</v>
      </c>
    </row>
    <row r="30" spans="1:2">
      <c r="A30" s="25" t="s">
        <v>113</v>
      </c>
      <c r="B30" s="25">
        <v>1627</v>
      </c>
    </row>
    <row r="31" spans="1:2">
      <c r="A31" s="25" t="s">
        <v>114</v>
      </c>
      <c r="B31" s="25">
        <v>1624</v>
      </c>
    </row>
    <row r="32" spans="1:2">
      <c r="A32" s="25" t="s">
        <v>115</v>
      </c>
      <c r="B32" s="25">
        <v>1640</v>
      </c>
    </row>
    <row r="33" spans="1:2">
      <c r="A33" s="25" t="s">
        <v>116</v>
      </c>
      <c r="B33" s="25">
        <v>1645</v>
      </c>
    </row>
    <row r="34" spans="1:2">
      <c r="A34" s="25" t="s">
        <v>117</v>
      </c>
      <c r="B34" s="25">
        <v>1650</v>
      </c>
    </row>
    <row r="35" spans="1:2">
      <c r="A35" s="25" t="s">
        <v>118</v>
      </c>
      <c r="B35" s="25">
        <v>1851</v>
      </c>
    </row>
    <row r="36" spans="1:2">
      <c r="A36" s="25" t="s">
        <v>119</v>
      </c>
      <c r="B36" s="25">
        <v>1853</v>
      </c>
    </row>
    <row r="37" spans="1:2">
      <c r="A37" s="25" t="s">
        <v>120</v>
      </c>
      <c r="B37" s="25">
        <v>1854</v>
      </c>
    </row>
    <row r="38" spans="1:2">
      <c r="A38" s="25" t="s">
        <v>121</v>
      </c>
      <c r="B38" s="25">
        <v>1910</v>
      </c>
    </row>
    <row r="39" spans="1:2">
      <c r="A39" s="25" t="s">
        <v>122</v>
      </c>
      <c r="B39" s="25">
        <v>1920</v>
      </c>
    </row>
    <row r="40" spans="1:2">
      <c r="A40" s="25" t="s">
        <v>123</v>
      </c>
      <c r="B40" s="25">
        <v>1930</v>
      </c>
    </row>
    <row r="41" spans="1:2">
      <c r="A41" s="25" t="s">
        <v>124</v>
      </c>
      <c r="B41" s="25">
        <v>1940</v>
      </c>
    </row>
    <row r="42" spans="1:2">
      <c r="A42" s="25" t="s">
        <v>125</v>
      </c>
      <c r="B42" s="25">
        <v>1950</v>
      </c>
    </row>
    <row r="43" spans="1:2">
      <c r="A43" s="25" t="s">
        <v>126</v>
      </c>
      <c r="B43" s="25">
        <v>4000</v>
      </c>
    </row>
    <row r="44" spans="1:2">
      <c r="A44" s="25" t="s">
        <v>127</v>
      </c>
      <c r="B44" s="25">
        <v>5100</v>
      </c>
    </row>
    <row r="45" spans="1:2">
      <c r="A45" s="25" t="s">
        <v>128</v>
      </c>
      <c r="B45" s="25">
        <v>5300</v>
      </c>
    </row>
    <row r="46" spans="1:2">
      <c r="A46" s="25" t="s">
        <v>129</v>
      </c>
      <c r="B46" s="25">
        <v>5312</v>
      </c>
    </row>
    <row r="47" spans="1:2">
      <c r="A47" s="25" t="s">
        <v>130</v>
      </c>
      <c r="B47" s="25">
        <v>5321</v>
      </c>
    </row>
    <row r="48" spans="1:2">
      <c r="A48" s="25" t="s">
        <v>131</v>
      </c>
      <c r="B48" s="25">
        <v>5361</v>
      </c>
    </row>
    <row r="49" spans="1:2">
      <c r="A49" s="25" t="s">
        <v>132</v>
      </c>
      <c r="B49" s="25">
        <v>5500</v>
      </c>
    </row>
    <row r="50" spans="1:2">
      <c r="A50" s="25" t="s">
        <v>133</v>
      </c>
      <c r="B50" s="25">
        <v>5511</v>
      </c>
    </row>
    <row r="51" spans="1:2">
      <c r="A51" s="25" t="s">
        <v>134</v>
      </c>
      <c r="B51" s="25">
        <v>5550</v>
      </c>
    </row>
    <row r="52" spans="1:2">
      <c r="A52" s="25" t="s">
        <v>135</v>
      </c>
      <c r="B52" s="25">
        <v>5570</v>
      </c>
    </row>
    <row r="53" spans="1:2">
      <c r="A53" s="25" t="s">
        <v>136</v>
      </c>
      <c r="B53" s="25">
        <v>3000</v>
      </c>
    </row>
    <row r="54" spans="1:2">
      <c r="A54" s="25" t="s">
        <v>137</v>
      </c>
      <c r="B54" s="25">
        <v>5700</v>
      </c>
    </row>
    <row r="55" spans="1:2">
      <c r="A55" s="25" t="s">
        <v>138</v>
      </c>
      <c r="B55" s="25">
        <v>5711</v>
      </c>
    </row>
    <row r="56" spans="1:2">
      <c r="A56" s="25" t="s">
        <v>139</v>
      </c>
      <c r="B56" s="25">
        <v>5741</v>
      </c>
    </row>
    <row r="57" spans="1:2">
      <c r="A57" s="25" t="s">
        <v>140</v>
      </c>
      <c r="B57" s="25">
        <v>5900</v>
      </c>
    </row>
    <row r="58" spans="1:2">
      <c r="A58" s="25" t="s">
        <v>141</v>
      </c>
      <c r="B58" s="25">
        <v>5951</v>
      </c>
    </row>
    <row r="59" spans="1:2">
      <c r="A59" s="25" t="s">
        <v>142</v>
      </c>
      <c r="B59" s="25">
        <v>6100</v>
      </c>
    </row>
    <row r="60" spans="1:2">
      <c r="A60" s="25" t="s">
        <v>143</v>
      </c>
      <c r="B60" s="25">
        <v>6121</v>
      </c>
    </row>
    <row r="61" spans="1:2">
      <c r="A61" s="25" t="s">
        <v>144</v>
      </c>
      <c r="B61" s="25">
        <v>6141</v>
      </c>
    </row>
    <row r="62" spans="1:2">
      <c r="A62" s="25" t="s">
        <v>145</v>
      </c>
      <c r="B62" s="25">
        <v>6161</v>
      </c>
    </row>
    <row r="63" spans="1:2">
      <c r="A63" s="25" t="s">
        <v>146</v>
      </c>
      <c r="B63" s="25">
        <v>6300</v>
      </c>
    </row>
    <row r="64" spans="1:2">
      <c r="A64" s="25" t="s">
        <v>147</v>
      </c>
      <c r="B64" s="25">
        <v>6311</v>
      </c>
    </row>
    <row r="65" spans="1:2">
      <c r="A65" s="25" t="s">
        <v>148</v>
      </c>
      <c r="B65" s="25">
        <v>6331</v>
      </c>
    </row>
    <row r="66" spans="1:2">
      <c r="A66" s="25" t="s">
        <v>149</v>
      </c>
      <c r="B66" s="25">
        <v>6351</v>
      </c>
    </row>
    <row r="67" spans="1:2">
      <c r="A67" s="25" t="s">
        <v>150</v>
      </c>
      <c r="B67" s="25">
        <v>6500</v>
      </c>
    </row>
    <row r="68" spans="1:2">
      <c r="A68" s="25" t="s">
        <v>151</v>
      </c>
      <c r="B68" s="25">
        <v>6511</v>
      </c>
    </row>
    <row r="69" spans="1:2">
      <c r="A69" s="25" t="s">
        <v>152</v>
      </c>
      <c r="B69" s="25">
        <v>6531</v>
      </c>
    </row>
    <row r="70" spans="1:2">
      <c r="A70" s="25" t="s">
        <v>153</v>
      </c>
      <c r="B70" s="25">
        <v>6541</v>
      </c>
    </row>
    <row r="71" spans="1:2">
      <c r="A71" s="25" t="s">
        <v>154</v>
      </c>
      <c r="B71" s="25">
        <v>6700</v>
      </c>
    </row>
    <row r="72" spans="1:2">
      <c r="A72" s="25" t="s">
        <v>155</v>
      </c>
      <c r="B72" s="25">
        <v>6712</v>
      </c>
    </row>
    <row r="73" spans="1:2">
      <c r="A73" s="25" t="s">
        <v>156</v>
      </c>
      <c r="B73" s="25">
        <v>6741</v>
      </c>
    </row>
    <row r="74" spans="1:2">
      <c r="A74" s="25" t="s">
        <v>157</v>
      </c>
      <c r="B74" s="25">
        <v>6751</v>
      </c>
    </row>
    <row r="75" spans="1:2">
      <c r="A75" s="25" t="s">
        <v>158</v>
      </c>
      <c r="B75" s="25">
        <v>6771</v>
      </c>
    </row>
    <row r="76" spans="1:2">
      <c r="A76" s="25" t="s">
        <v>159</v>
      </c>
      <c r="B76" s="25">
        <v>6781</v>
      </c>
    </row>
  </sheetData>
  <autoFilter ref="A1:B76" xr:uid="{E00E1F1F-A530-4829-B76B-F59FD130D940}"/>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請求書（明細付）</vt:lpstr>
      <vt:lpstr>横書式 (各社明細添付用) </vt:lpstr>
      <vt:lpstr>縦書式 (各社明細添付用) </vt:lpstr>
      <vt:lpstr>更新履歴</vt:lpstr>
      <vt:lpstr>部署CD</vt:lpstr>
      <vt:lpstr>'横書式 (各社明細添付用) '!Print_Area</vt:lpstr>
      <vt:lpstr>'縦書式 (各社明細添付用) '!Print_Area</vt:lpstr>
      <vt:lpstr>'請求書（明細付）'!Print_Area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kryoh</dc:creator>
  <cp:lastModifiedBy>木村　早紀</cp:lastModifiedBy>
  <cp:lastPrinted>2025-07-31T01:18:46Z</cp:lastPrinted>
  <dcterms:created xsi:type="dcterms:W3CDTF">2023-06-17T11:20:23Z</dcterms:created>
  <dcterms:modified xsi:type="dcterms:W3CDTF">2025-09-25T04:36:11Z</dcterms:modified>
</cp:coreProperties>
</file>